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150.9\share\総務課\03財務係\15財政状況の公表\財政状況資料集\R04決算\"/>
    </mc:Choice>
  </mc:AlternateContent>
  <xr:revisionPtr revIDLastSave="0" documentId="13_ncr:1_{CB8877C0-52FA-4ED9-B99E-0E3DB23E1F20}" xr6:coauthVersionLast="47" xr6:coauthVersionMax="47" xr10:uidLastSave="{00000000-0000-0000-0000-000000000000}"/>
  <bookViews>
    <workbookView xWindow="-120" yWindow="-120" windowWidth="20730" windowHeight="1116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<sst xmlns="http://schemas.openxmlformats.org/spreadsheetml/2006/main" count="1101" uniqueCount="609">
  <si>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</si>
  <si>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</si>
  <si>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</si>
  <si>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</si>
  <si>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</si>
  <si>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</si>
  <si>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</si>
  <si>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</si>
  <si>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</si>
  <si>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</si>
  <si>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</si>
  <si>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</si>
  <si>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</si>
  <si>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</si>
  <si>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</si>
  <si>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</si>
  <si>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</si>
  <si>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</si>
  <si>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</si>
  <si>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</si>
  <si>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</si>
  <si>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</si>
  <si>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</si>
  <si>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</si>
  <si>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</si>
  <si>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</si>
  <si>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</si>
  <si>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</si>
  <si>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</si>
  <si>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</si>
  <si>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</si>
  <si>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</si>
  <si>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</si>
  <si>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</si>
  <si>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</si>
  <si>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</si>
  <si>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</si>
  <si>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</si>
  <si>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</si>
  <si>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</si>
  <si>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</si>
  <si>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</si>
  <si>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</si>
  <si>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</si>
  <si>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</si>
  <si>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</si>
  <si>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</si>
  <si>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</si>
  <si>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</si>
  <si>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</si>
  <si>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</si>
  <si>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</si>
  <si>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</si>
  <si>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</si>
  <si>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</si>
  <si>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</si>
  <si>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</si>
  <si>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</si>
  <si>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</si>
  <si>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</si>
  <si>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</si>
  <si>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</si>
  <si>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</si>
  <si>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</si>
  <si>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</si>
  <si>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</si>
  <si>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</si>
  <si>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</si>
  <si>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</si>
  <si>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</si>
  <si>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</si>
  <si>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</si>
  <si>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</si>
  <si>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</si>
  <si>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</si>
  <si>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</si>
  <si>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</si>
  <si>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</si>
  <si>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</si>
  <si>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</si>
  <si>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</si>
  <si>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</si>
  <si>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</si>
  <si>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</si>
  <si>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</si>
  <si>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</si>
  <si>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</si>
  <si>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</si>
  <si>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</si>
  <si>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</si>
  <si>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</si>
  <si>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</si>
  <si>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</si>
  <si>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</si>
  <si>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</si>
  <si>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</si>
  <si>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</si>
  <si>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</si>
  <si>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</si>
  <si>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</si>
  <si>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</si>
  <si>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</si>
  <si>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</si>
  <si>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</si>
  <si>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</si>
  <si>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</si>
  <si>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</si>
  <si>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</si>
  <si>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</si>
  <si>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</si>
  <si>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</si>
  <si>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</si>
  <si>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</si>
  <si>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</si>
  <si>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</si>
  <si>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</si>
  <si>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</si>
  <si>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</si>
  <si>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</si>
  <si>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</si>
  <si>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</si>
  <si>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</si>
  <si>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</si>
  <si>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</si>
  <si>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</si>
  <si>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</si>
  <si>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</si>
  <si>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</si>
  <si>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</si>
  <si>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</si>
  <si>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</si>
  <si>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</si>
  <si>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</si>
  <si>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</si>
  <si>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</si>
  <si>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</si>
  <si>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</si>
  <si>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</si>
  <si>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</si>
  <si>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</si>
  <si>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</si>
  <si>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</si>
  <si>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</si>
  <si>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</si>
  <si>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</si>
  <si>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</si>
  <si>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</si>
  <si>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</si>
  <si>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</si>
  <si>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</si>
  <si>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</si>
  <si>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</si>
  <si>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</si>
  <si>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</si>
  <si>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</si>
  <si>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</si>
  <si>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</si>
  <si>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</si>
  <si>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</si>
  <si>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</si>
  <si>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</si>
  <si>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</si>
  <si>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</si>
  <si>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</si>
  <si>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</si>
  <si>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</si>
  <si>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</si>
  <si>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</si>
  <si>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</si>
  <si>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</si>
  <si>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</si>
  <si>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</si>
  <si>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</si>
  <si>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</si>
  <si>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</si>
  <si>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</si>
  <si>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</si>
  <si>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</si>
  <si>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</si>
  <si>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</si>
  <si>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</si>
  <si>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</si>
  <si>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</si>
  <si>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</si>
  <si>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</si>
  <si>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</si>
  <si>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</si>
  <si>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</si>
  <si>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</si>
  <si>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</si>
  <si>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</si>
  <si>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</si>
  <si>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</si>
  <si>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</si>
  <si>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</si>
  <si>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</si>
  <si>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</si>
  <si>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</si>
  <si>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</si>
  <si>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</si>
  <si>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</si>
  <si>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</si>
  <si>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</si>
  <si>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</si>
  <si>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</si>
  <si>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</si>
  <si>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</si>
  <si>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</si>
  <si>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</si>
  <si>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</si>
  <si>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</si>
  <si>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</si>
  <si>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</si>
  <si>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</si>
  <si>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北海道南幌町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</si>
  <si>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</si>
  <si>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</si>
  <si>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</si>
  <si>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</si>
  <si>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</si>
  <si>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</si>
  <si>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</si>
  <si>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</si>
  <si>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</si>
  <si>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</si>
  <si>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</si>
  <si>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</si>
  <si>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</si>
  <si>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</si>
  <si>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</si>
  <si>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</si>
  <si>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</si>
  <si>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</si>
  <si>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</si>
  <si>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</si>
  <si>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</si>
  <si>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</si>
  <si>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</si>
  <si>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</si>
  <si>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</si>
  <si>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</si>
  <si>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</si>
  <si>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</si>
  <si>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</si>
  <si>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</si>
  <si>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</si>
  <si>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</si>
  <si>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</si>
  <si>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</si>
  <si>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</si>
  <si>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</si>
  <si>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</si>
  <si>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</si>
  <si>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</si>
  <si>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</si>
  <si>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</si>
  <si>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</si>
  <si>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</si>
  <si>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</si>
  <si>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</si>
  <si>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</si>
  <si>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</si>
  <si>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</si>
  <si>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</si>
  <si>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</si>
  <si>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</si>
  <si>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</si>
  <si>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</si>
  <si>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</si>
  <si>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</si>
  <si>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</si>
  <si>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</si>
  <si>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</si>
  <si>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</si>
  <si>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</si>
  <si>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</si>
  <si>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</si>
  <si>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</si>
  <si>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</si>
  <si>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</si>
  <si>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</si>
  <si>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</si>
  <si>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</si>
  <si>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</si>
  <si>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</si>
  <si>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</si>
  <si>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</si>
  <si>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</si>
  <si>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</si>
  <si>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</si>
  <si>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</si>
  <si>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</si>
  <si>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</si>
  <si>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</si>
  <si>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</si>
  <si>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</si>
  <si>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</si>
  <si>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</si>
  <si>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</si>
  <si>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</si>
  <si>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</si>
  <si>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</si>
  <si>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</si>
  <si>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</si>
  <si>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</si>
  <si>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</si>
  <si>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</si>
  <si>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</si>
  <si>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</si>
  <si>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</si>
  <si>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</si>
  <si>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</si>
  <si>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</si>
  <si>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</si>
  <si>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</si>
  <si>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</si>
  <si>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</si>
  <si>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</si>
  <si>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</si>
  <si>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</si>
  <si>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</si>
  <si>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</si>
  <si>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</si>
  <si>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</si>
  <si>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</si>
  <si>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</si>
  <si>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</si>
  <si>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</si>
  <si>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</si>
  <si>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</si>
  <si>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</si>
  <si>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</si>
  <si>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</si>
  <si>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</si>
  <si>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</si>
  <si>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</si>
  <si>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</si>
  <si>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</si>
  <si>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</si>
  <si>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</si>
  <si>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</si>
  <si>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</si>
  <si>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</si>
  <si>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</si>
  <si>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</si>
  <si>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</si>
  <si>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</si>
  <si>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</si>
  <si>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</si>
  <si>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</si>
  <si>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</si>
  <si>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</si>
  <si>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</si>
  <si>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</si>
  <si>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</si>
  <si>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</si>
  <si>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</si>
  <si>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</si>
  <si>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</si>
  <si>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</si>
  <si>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</si>
  <si>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</si>
  <si>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</si>
  <si>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</si>
  <si>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</si>
  <si>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</si>
  <si>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</si>
  <si>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北海道南幌町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</si>
  <si>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</si>
  <si>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</si>
  <si>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</si>
  <si>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</si>
  <si>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</si>
  <si>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</si>
  <si>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</si>
  <si>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</si>
  <si>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</si>
  <si>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</si>
  <si>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</si>
  <si>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</si>
  <si>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</si>
  <si>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</si>
  <si>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</si>
  <si>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</si>
  <si>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</si>
  <si>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</si>
  <si>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</si>
  <si>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</si>
  <si>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</si>
  <si>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</si>
  <si>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</si>
  <si>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</si>
  <si>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</si>
  <si>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</si>
  <si>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</si>
  <si>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</si>
  <si>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</si>
  <si>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</si>
  <si>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</si>
  <si>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</si>
  <si>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</si>
  <si>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</si>
  <si>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</si>
  <si>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</si>
  <si>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</si>
  <si>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</si>
  <si>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</si>
  <si>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</si>
  <si>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</si>
  <si>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</si>
  <si>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</si>
  <si>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</si>
  <si>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</si>
  <si>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</si>
  <si>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</si>
  <si>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</si>
  <si>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</si>
  <si>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</si>
  <si>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</si>
  <si>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</si>
  <si>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</si>
  <si>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</si>
  <si>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</si>
  <si>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</si>
  <si>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</si>
  <si>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</si>
  <si>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</si>
  <si>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</si>
  <si>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</si>
  <si>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</si>
  <si>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</si>
  <si>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</si>
  <si>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</si>
  <si>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</si>
  <si>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</si>
  <si>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</si>
  <si>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</si>
  <si>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</si>
  <si>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</si>
  <si>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</si>
  <si>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</si>
  <si>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</si>
  <si>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</si>
  <si>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</si>
  <si>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</si>
  <si>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</si>
  <si>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</si>
  <si>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</si>
  <si>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</si>
  <si>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</si>
  <si>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</si>
  <si>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</si>
  <si>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</si>
  <si>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</si>
  <si>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</si>
  <si>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</si>
  <si>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</si>
  <si>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</si>
  <si>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</si>
  <si>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</si>
  <si>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</si>
  <si>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</si>
  <si>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</si>
  <si>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</si>
  <si>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</si>
  <si>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</si>
  <si>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</si>
  <si>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</si>
  <si>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</si>
  <si>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</si>
  <si>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</si>
  <si>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</si>
  <si>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</si>
  <si>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</si>
  <si>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</si>
  <si>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</si>
  <si>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</si>
  <si>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</si>
  <si>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</si>
  <si>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</si>
  <si>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</si>
  <si>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</si>
  <si>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</si>
  <si>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</si>
  <si>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</si>
  <si>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</si>
  <si>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</si>
  <si>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</si>
  <si>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</si>
  <si>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</si>
  <si>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</si>
  <si>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</si>
  <si>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</si>
  <si>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</si>
  <si>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</si>
  <si>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</si>
  <si>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</si>
  <si>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</si>
  <si>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</si>
  <si>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</si>
  <si>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</si>
  <si>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</si>
  <si>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</si>
  <si>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</si>
  <si>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</si>
  <si>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</si>
  <si>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</si>
  <si>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</si>
  <si>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</si>
  <si>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</si>
  <si>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</si>
  <si>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</si>
  <si>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</si>
  <si>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</si>
  <si>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</si>
  <si>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</si>
  <si>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</si>
  <si>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</si>
  <si>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</si>
  <si>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</si>
  <si>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</si>
  <si>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</si>
  <si>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</si>
  <si>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</si>
  <si>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</si>
  <si>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</si>
  <si>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</si>
  <si>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</si>
  <si>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</si>
  <si>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</si>
  <si>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</si>
  <si>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</si>
  <si>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</si>
  <si>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</si>
  <si>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</si>
  <si>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</si>
  <si>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</si>
  <si>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</si>
  <si>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</si>
  <si>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</si>
  <si>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</si>
  <si>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</si>
  <si>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</si>
  <si>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</si>
  <si>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</si>
  <si>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</si>
  <si>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</si>
  <si>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</si>
  <si>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</si>
  <si>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</si>
  <si>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</si>
  <si>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</si>
  <si>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</si>
  <si>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</si>
  <si>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</si>
  <si>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</si>
  <si>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</si>
  <si>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</si>
  <si>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</si>
  <si>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</si>
  <si>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</si>
  <si>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</si>
  <si>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</si>
  <si>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</si>
  <si>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</si>
  <si>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</si>
  <si>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4.64</t>
  </si>
  <si>
    <t>▲ 0.14</t>
  </si>
  <si>
    <t>病院事業会計</t>
  </si>
  <si>
    <t>一般会計</t>
  </si>
  <si>
    <t>介護保険特別会計</t>
  </si>
  <si>
    <t>国民健康保険特別会計</t>
  </si>
  <si>
    <t>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</si>
  <si>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</si>
  <si>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</si>
  <si>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</si>
  <si>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</si>
  <si>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</si>
  <si>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</si>
  <si>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</si>
  <si>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</si>
  <si>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</si>
  <si>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</si>
  <si>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</si>
  <si>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南空知葬斎組合</t>
    <rPh sb="0" eb="1">
      <t>ミナミ</t>
    </rPh>
    <rPh sb="1" eb="3">
      <t>ソラチ</t>
    </rPh>
    <rPh sb="3" eb="4">
      <t>ソウ</t>
    </rPh>
    <rPh sb="4" eb="5">
      <t>ヒトシ</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</si>
  <si>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</si>
  <si>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空知教育センター組合</t>
    <rPh sb="0" eb="2">
      <t>ソラチ</t>
    </rPh>
    <rPh sb="2" eb="4">
      <t>キョウイク</t>
    </rPh>
    <rPh sb="8" eb="10">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</si>
  <si>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</si>
  <si>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</si>
  <si>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2">
      <t>ナガホロ</t>
    </rPh>
    <rPh sb="2" eb="5">
      <t>ジョウスイドウ</t>
    </rPh>
    <rPh sb="5" eb="7">
      <t>キギョウ</t>
    </rPh>
    <rPh sb="7" eb="8">
      <t>ダン</t>
    </rPh>
    <phoneticPr fontId="2"/>
  </si>
  <si>
    <t>道央廃棄物処理組合</t>
    <rPh sb="0" eb="2">
      <t>ドウオウ</t>
    </rPh>
    <rPh sb="2" eb="5">
      <t>ハイキブツ</t>
    </rPh>
    <rPh sb="5" eb="7">
      <t>ショリ</t>
    </rPh>
    <rPh sb="7" eb="9">
      <t>クミアイ</t>
    </rPh>
    <phoneticPr fontId="2"/>
  </si>
  <si>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</si>
  <si>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</si>
  <si>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ふるさと応援基金</t>
    <rPh sb="4" eb="8">
      <t>オウエンキキン</t>
    </rPh>
    <phoneticPr fontId="5"/>
  </si>
  <si>
    <t>南幌温泉ハート＆ハート基金</t>
    <rPh sb="0" eb="2">
      <t>ナンポロ</t>
    </rPh>
    <rPh sb="2" eb="4">
      <t>オンセン</t>
    </rPh>
    <rPh sb="11" eb="13">
      <t>キキン</t>
    </rPh>
    <phoneticPr fontId="2"/>
  </si>
  <si>
    <t>地域福祉振興基金</t>
    <rPh sb="0" eb="2">
      <t>チイキ</t>
    </rPh>
    <rPh sb="2" eb="4">
      <t>フクシ</t>
    </rPh>
    <rPh sb="4" eb="6">
      <t>シンコウ</t>
    </rPh>
    <rPh sb="6" eb="8">
      <t>キキン</t>
    </rPh>
    <phoneticPr fontId="2"/>
  </si>
  <si>
    <t>中山間ふるさと水と土保全基金</t>
    <rPh sb="0" eb="3">
      <t>チュウサンカン</t>
    </rPh>
    <rPh sb="7" eb="8">
      <t>ミズ</t>
    </rPh>
    <rPh sb="9" eb="10">
      <t>ツチ</t>
    </rPh>
    <rPh sb="10" eb="12">
      <t>ホゼン</t>
    </rPh>
    <rPh sb="12" eb="14">
      <t>キキン</t>
    </rPh>
    <phoneticPr fontId="2"/>
  </si>
  <si>
    <t>教育振興基金</t>
    <rPh sb="0" eb="2">
      <t>キョウイク</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</si>
  <si>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</si>
  <si>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</si>
  <si>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有形固定資産減価償却率66.0％については類似団体内平均値を上回っており、令和4年度将来負担比率107.9％についても類似団体内平均値と比較して高い水準となっている。将来負担比率の上昇については、上水道施設の負担金に係る一般会計出資債の増加に伴う地方債現在高の増加によるもので、有形固定資産減価償却率も上昇傾向にあるため、公共施設管理計画に基づいた個別施設計画において、各施設の修繕や維持管理を適切に行い、将来負担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</si>
  <si>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</si>
  <si>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</si>
  <si>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</si>
  <si>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</si>
  <si>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</si>
  <si>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</si>
  <si>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子ども室内遊戯施設の建設に伴う地方債現在高の増加や一部事務組合への負担金増加に伴う組合負担等見込額の増加により、昨年度よりも12.1ポイント上昇した。実質公債費比率については、公債費等の償還ピークが過ぎたことによる元利償還金等及び算入公債費等の減少により、ここ数年は減少傾向で推移している。今後については、地方債現在高の増加が見込まれることに伴い元利償還金等の増加も見込まれることのほか、地方債償還に充てるべき充当可能特定財源の減少も見込まれることから、将来負担比率、実質公債費比率ともに上昇することが見込まれる。</t>
    <rPh sb="12" eb="13">
      <t>コ</t>
    </rPh>
    <rPh sb="15" eb="17">
      <t>シツナイ</t>
    </rPh>
    <rPh sb="17" eb="19">
      <t>ユウギ</t>
    </rPh>
    <rPh sb="19" eb="21">
      <t>シセツ</t>
    </rPh>
    <rPh sb="22" eb="24">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</si>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</sst>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025139-20FB-4445-84AE-2E6DA8F16D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7372-4E46-8E77-3321FF911F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90393</c:v>
                </c:pt>
                <c:pt idx="1">
                  <c:v>101888</c:v>
                </c:pt>
                <c:pt idx="2">
                  <c:v>237404</c:v>
                </c:pt>
                <c:pt idx="3">
                  <c:v>110661</c:v>
                </c:pt>
                <c:pt idx="4">
                  <c:v>287031</c:v>
                </c:pt>
              </c:numCache>
            </c:numRef>
          </c:val>
          <c:smooth val="0"/>
          <c:extLst>
            <c:ext xmlns:c16="http://schemas.microsoft.com/office/drawing/2014/chart" uri="{C3380CC4-5D6E-409C-BE32-E72D297353CC}">
              <c16:uniqueId val="{00000001-7372-4E46-8E77-3321FF911F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4.24</c:v>
                </c:pt>
                <c:pt idx="1">
                  <c:v>3.6</c:v>
                </c:pt>
                <c:pt idx="2">
                  <c:v>4.96</c:v>
                </c:pt>
                <c:pt idx="3">
                  <c:v>4.3899999999999997</c:v>
                </c:pt>
                <c:pt idx="4">
                  <c:v>3.67</c:v>
                </c:pt>
              </c:numCache>
            </c:numRef>
          </c:val>
          <c:extLst>
            <c:ext xmlns:c16="http://schemas.microsoft.com/office/drawing/2014/chart" uri="{C3380CC4-5D6E-409C-BE32-E72D297353CC}">
              <c16:uniqueId val="{00000000-AD78-43DD-B1C8-3D8EEE5E1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26.01</c:v>
                </c:pt>
                <c:pt idx="1">
                  <c:v>26.64</c:v>
                </c:pt>
                <c:pt idx="2">
                  <c:v>24.52</c:v>
                </c:pt>
                <c:pt idx="3">
                  <c:v>25.44</c:v>
                </c:pt>
                <c:pt idx="4">
                  <c:v>27.42</c:v>
                </c:pt>
              </c:numCache>
            </c:numRef>
          </c:val>
          <c:extLst>
            <c:ext xmlns:c16="http://schemas.microsoft.com/office/drawing/2014/chart" uri="{C3380CC4-5D6E-409C-BE32-E72D297353CC}">
              <c16:uniqueId val="{00000001-AD78-43DD-B1C8-3D8EEE5E1D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-4.6399999999999997</c:v>
                </c:pt>
                <c:pt idx="1">
                  <c:v>-0.14000000000000001</c:v>
                </c:pt>
                <c:pt idx="2">
                  <c:v>0.45</c:v>
                </c:pt>
                <c:pt idx="3">
                  <c:v>2.2200000000000002</c:v>
                </c:pt>
                <c:pt idx="4">
                  <c:v>0.93</c:v>
                </c:pt>
              </c:numCache>
            </c:numRef>
          </c:val>
          <c:smooth val="0"/>
          <c:extLst>
            <c:ext xmlns:c16="http://schemas.microsoft.com/office/drawing/2014/chart" uri="{C3380CC4-5D6E-409C-BE32-E72D297353CC}">
              <c16:uniqueId val="{00000002-AD78-43DD-B1C8-3D8EEE5E1D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37-4242-9AEB-596120EBF7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37-4242-9AEB-596120EBF7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37-4242-9AEB-596120EBF72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c:v>
                </c:pt>
                <c:pt idx="8">
                  <c:v>#N/A</c:v>
                </c:pt>
                <c:pt idx="9">
                  <c:v>0.02</c:v>
                </c:pt>
              </c:numCache>
            </c:numRef>
          </c:val>
          <c:extLst>
            <c:ext xmlns:c16="http://schemas.microsoft.com/office/drawing/2014/chart" uri="{C3380CC4-5D6E-409C-BE32-E72D297353CC}">
              <c16:uniqueId val="{00000003-4337-4242-9AEB-596120EBF7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4-4337-4242-9AEB-596120EBF72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0.23</c:v>
                </c:pt>
                <c:pt idx="4">
                  <c:v>#N/A</c:v>
                </c:pt>
                <c:pt idx="5">
                  <c:v>0.36</c:v>
                </c:pt>
                <c:pt idx="6">
                  <c:v>#N/A</c:v>
                </c:pt>
                <c:pt idx="7">
                  <c:v>0.2</c:v>
                </c:pt>
                <c:pt idx="8">
                  <c:v>#N/A</c:v>
                </c:pt>
                <c:pt idx="9">
                  <c:v>0.15</c:v>
                </c:pt>
              </c:numCache>
            </c:numRef>
          </c:val>
          <c:extLst>
            <c:ext xmlns:c16="http://schemas.microsoft.com/office/drawing/2014/chart" uri="{C3380CC4-5D6E-409C-BE32-E72D297353CC}">
              <c16:uniqueId val="{00000005-4337-4242-9AEB-596120EBF7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0.8</c:v>
                </c:pt>
                <c:pt idx="4">
                  <c:v>#N/A</c:v>
                </c:pt>
                <c:pt idx="5">
                  <c:v>0.52</c:v>
                </c:pt>
                <c:pt idx="6">
                  <c:v>#N/A</c:v>
                </c:pt>
                <c:pt idx="7">
                  <c:v>0.47</c:v>
                </c:pt>
                <c:pt idx="8">
                  <c:v>#N/A</c:v>
                </c:pt>
                <c:pt idx="9">
                  <c:v>0.18</c:v>
                </c:pt>
              </c:numCache>
            </c:numRef>
          </c:val>
          <c:extLst>
            <c:ext xmlns:c16="http://schemas.microsoft.com/office/drawing/2014/chart" uri="{C3380CC4-5D6E-409C-BE32-E72D297353CC}">
              <c16:uniqueId val="{00000006-4337-4242-9AEB-596120EBF7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1.8</c:v>
                </c:pt>
                <c:pt idx="4">
                  <c:v>#N/A</c:v>
                </c:pt>
                <c:pt idx="5">
                  <c:v>1.43</c:v>
                </c:pt>
                <c:pt idx="6">
                  <c:v>#N/A</c:v>
                </c:pt>
                <c:pt idx="7">
                  <c:v>1.4</c:v>
                </c:pt>
                <c:pt idx="8">
                  <c:v>#N/A</c:v>
                </c:pt>
                <c:pt idx="9">
                  <c:v>0.79</c:v>
                </c:pt>
              </c:numCache>
            </c:numRef>
          </c:val>
          <c:extLst>
            <c:ext xmlns:c16="http://schemas.microsoft.com/office/drawing/2014/chart" uri="{C3380CC4-5D6E-409C-BE32-E72D297353CC}">
              <c16:uniqueId val="{00000007-4337-4242-9AEB-596120EBF7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4.24</c:v>
                </c:pt>
                <c:pt idx="2">
                  <c:v>#N/A</c:v>
                </c:pt>
                <c:pt idx="3">
                  <c:v>3.59</c:v>
                </c:pt>
                <c:pt idx="4">
                  <c:v>#N/A</c:v>
                </c:pt>
                <c:pt idx="5">
                  <c:v>4.95</c:v>
                </c:pt>
                <c:pt idx="6">
                  <c:v>#N/A</c:v>
                </c:pt>
                <c:pt idx="7">
                  <c:v>4.3899999999999997</c:v>
                </c:pt>
                <c:pt idx="8">
                  <c:v>#N/A</c:v>
                </c:pt>
                <c:pt idx="9">
                  <c:v>3.66</c:v>
                </c:pt>
              </c:numCache>
            </c:numRef>
          </c:val>
          <c:extLst>
            <c:ext xmlns:c16="http://schemas.microsoft.com/office/drawing/2014/chart" uri="{C3380CC4-5D6E-409C-BE32-E72D297353CC}">
              <c16:uniqueId val="{00000008-4337-4242-9AEB-596120EBF72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2.4700000000000002</c:v>
                </c:pt>
                <c:pt idx="2">
                  <c:v>#N/A</c:v>
                </c:pt>
                <c:pt idx="3">
                  <c:v>1.37</c:v>
                </c:pt>
                <c:pt idx="4">
                  <c:v>#N/A</c:v>
                </c:pt>
                <c:pt idx="5">
                  <c:v>3.75</c:v>
                </c:pt>
                <c:pt idx="6">
                  <c:v>#N/A</c:v>
                </c:pt>
                <c:pt idx="7">
                  <c:v>6.63</c:v>
                </c:pt>
                <c:pt idx="8">
                  <c:v>#N/A</c:v>
                </c:pt>
                <c:pt idx="9">
                  <c:v>10.74</c:v>
                </c:pt>
              </c:numCache>
            </c:numRef>
          </c:val>
          <c:extLst>
            <c:ext xmlns:c16="http://schemas.microsoft.com/office/drawing/2014/chart" uri="{C3380CC4-5D6E-409C-BE32-E72D297353CC}">
              <c16:uniqueId val="{00000009-4337-4242-9AEB-596120EBF7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459</c:v>
                </c:pt>
                <c:pt idx="5">
                  <c:v>517</c:v>
                </c:pt>
                <c:pt idx="8">
                  <c:v>499</c:v>
                </c:pt>
                <c:pt idx="11">
                  <c:v>397</c:v>
                </c:pt>
                <c:pt idx="14">
                  <c:v>368</c:v>
                </c:pt>
              </c:numCache>
            </c:numRef>
          </c:val>
          <c:extLst>
            <c:ext xmlns:c16="http://schemas.microsoft.com/office/drawing/2014/chart" uri="{C3380CC4-5D6E-409C-BE32-E72D297353CC}">
              <c16:uniqueId val="{00000000-8529-443B-ADFD-B9D2EBDC46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29-443B-ADFD-B9D2EBDC46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84</c:v>
                </c:pt>
                <c:pt idx="3">
                  <c:v>76</c:v>
                </c:pt>
                <c:pt idx="6">
                  <c:v>66</c:v>
                </c:pt>
                <c:pt idx="9">
                  <c:v>26</c:v>
                </c:pt>
                <c:pt idx="12">
                  <c:v>0</c:v>
                </c:pt>
              </c:numCache>
            </c:numRef>
          </c:val>
          <c:extLst>
            <c:ext xmlns:c16="http://schemas.microsoft.com/office/drawing/2014/chart" uri="{C3380CC4-5D6E-409C-BE32-E72D297353CC}">
              <c16:uniqueId val="{00000002-8529-443B-ADFD-B9D2EBDC46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41</c:v>
                </c:pt>
                <c:pt idx="6">
                  <c:v>38</c:v>
                </c:pt>
                <c:pt idx="9">
                  <c:v>39</c:v>
                </c:pt>
                <c:pt idx="12">
                  <c:v>43</c:v>
                </c:pt>
              </c:numCache>
            </c:numRef>
          </c:val>
          <c:extLst>
            <c:ext xmlns:c16="http://schemas.microsoft.com/office/drawing/2014/chart" uri="{C3380CC4-5D6E-409C-BE32-E72D297353CC}">
              <c16:uniqueId val="{00000003-8529-443B-ADFD-B9D2EBDC46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c:v>
                </c:pt>
                <c:pt idx="3">
                  <c:v>67</c:v>
                </c:pt>
                <c:pt idx="6">
                  <c:v>81</c:v>
                </c:pt>
                <c:pt idx="9">
                  <c:v>72</c:v>
                </c:pt>
                <c:pt idx="12">
                  <c:v>89</c:v>
                </c:pt>
              </c:numCache>
            </c:numRef>
          </c:val>
          <c:extLst>
            <c:ext xmlns:c16="http://schemas.microsoft.com/office/drawing/2014/chart" uri="{C3380CC4-5D6E-409C-BE32-E72D297353CC}">
              <c16:uniqueId val="{00000004-8529-443B-ADFD-B9D2EBDC46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29-443B-ADFD-B9D2EBDC46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29-443B-ADFD-B9D2EBDC46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612</c:v>
                </c:pt>
                <c:pt idx="3">
                  <c:v>644</c:v>
                </c:pt>
                <c:pt idx="6">
                  <c:v>574</c:v>
                </c:pt>
                <c:pt idx="9">
                  <c:v>576</c:v>
                </c:pt>
                <c:pt idx="12">
                  <c:v>613</c:v>
                </c:pt>
              </c:numCache>
            </c:numRef>
          </c:val>
          <c:extLst>
            <c:ext xmlns:c16="http://schemas.microsoft.com/office/drawing/2014/chart" uri="{C3380CC4-5D6E-409C-BE32-E72D297353CC}">
              <c16:uniqueId val="{00000007-8529-443B-ADFD-B9D2EBDC46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355</c:v>
                </c:pt>
                <c:pt idx="2">
                  <c:v>#N/A</c:v>
                </c:pt>
                <c:pt idx="3">
                  <c:v>#N/A</c:v>
                </c:pt>
                <c:pt idx="4">
                  <c:v>311</c:v>
                </c:pt>
                <c:pt idx="5">
                  <c:v>#N/A</c:v>
                </c:pt>
                <c:pt idx="6">
                  <c:v>#N/A</c:v>
                </c:pt>
                <c:pt idx="7">
                  <c:v>260</c:v>
                </c:pt>
                <c:pt idx="8">
                  <c:v>#N/A</c:v>
                </c:pt>
                <c:pt idx="9">
                  <c:v>#N/A</c:v>
                </c:pt>
                <c:pt idx="10">
                  <c:v>316</c:v>
                </c:pt>
                <c:pt idx="11">
                  <c:v>#N/A</c:v>
                </c:pt>
                <c:pt idx="12">
                  <c:v>#N/A</c:v>
                </c:pt>
                <c:pt idx="13">
                  <c:v>377</c:v>
                </c:pt>
                <c:pt idx="14">
                  <c:v>#N/A</c:v>
                </c:pt>
              </c:numCache>
            </c:numRef>
          </c:val>
          <c:smooth val="0"/>
          <c:extLst>
            <c:ext xmlns:c16="http://schemas.microsoft.com/office/drawing/2014/chart" uri="{C3380CC4-5D6E-409C-BE32-E72D297353CC}">
              <c16:uniqueId val="{00000008-8529-443B-ADFD-B9D2EBDC46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4168</c:v>
                </c:pt>
                <c:pt idx="5">
                  <c:v>4093</c:v>
                </c:pt>
                <c:pt idx="8">
                  <c:v>4473</c:v>
                </c:pt>
                <c:pt idx="11">
                  <c:v>5034</c:v>
                </c:pt>
                <c:pt idx="14">
                  <c:v>4890</c:v>
                </c:pt>
              </c:numCache>
            </c:numRef>
          </c:val>
          <c:extLst>
            <c:ext xmlns:c16="http://schemas.microsoft.com/office/drawing/2014/chart" uri="{C3380CC4-5D6E-409C-BE32-E72D297353CC}">
              <c16:uniqueId val="{00000000-666D-47BE-88A1-F8F28CF34F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194</c:v>
                </c:pt>
                <c:pt idx="5">
                  <c:v>186</c:v>
                </c:pt>
                <c:pt idx="8">
                  <c:v>180</c:v>
                </c:pt>
                <c:pt idx="11">
                  <c:v>163</c:v>
                </c:pt>
                <c:pt idx="14">
                  <c:v>140</c:v>
                </c:pt>
              </c:numCache>
            </c:numRef>
          </c:val>
          <c:extLst>
            <c:ext xmlns:c16="http://schemas.microsoft.com/office/drawing/2014/chart" uri="{C3380CC4-5D6E-409C-BE32-E72D297353CC}">
              <c16:uniqueId val="{00000001-666D-47BE-88A1-F8F28CF34F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1408</c:v>
                </c:pt>
                <c:pt idx="5">
                  <c:v>1482</c:v>
                </c:pt>
                <c:pt idx="8">
                  <c:v>1474</c:v>
                </c:pt>
                <c:pt idx="11">
                  <c:v>1640</c:v>
                </c:pt>
                <c:pt idx="14">
                  <c:v>1775</c:v>
                </c:pt>
              </c:numCache>
            </c:numRef>
          </c:val>
          <c:extLst>
            <c:ext xmlns:c16="http://schemas.microsoft.com/office/drawing/2014/chart" uri="{C3380CC4-5D6E-409C-BE32-E72D297353CC}">
              <c16:uniqueId val="{00000002-666D-47BE-88A1-F8F28CF34F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6D-47BE-88A1-F8F28CF34F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D-47BE-88A1-F8F28CF34F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14</c:v>
                </c:pt>
                <c:pt idx="6">
                  <c:v>14</c:v>
                </c:pt>
                <c:pt idx="9">
                  <c:v>13</c:v>
                </c:pt>
                <c:pt idx="12">
                  <c:v>12</c:v>
                </c:pt>
              </c:numCache>
            </c:numRef>
          </c:val>
          <c:extLst>
            <c:ext xmlns:c16="http://schemas.microsoft.com/office/drawing/2014/chart" uri="{C3380CC4-5D6E-409C-BE32-E72D297353CC}">
              <c16:uniqueId val="{00000005-666D-47BE-88A1-F8F28CF34F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532</c:v>
                </c:pt>
                <c:pt idx="3">
                  <c:v>529</c:v>
                </c:pt>
                <c:pt idx="6">
                  <c:v>514</c:v>
                </c:pt>
                <c:pt idx="9">
                  <c:v>530</c:v>
                </c:pt>
                <c:pt idx="12">
                  <c:v>487</c:v>
                </c:pt>
              </c:numCache>
            </c:numRef>
          </c:val>
          <c:extLst>
            <c:ext xmlns:c16="http://schemas.microsoft.com/office/drawing/2014/chart" uri="{C3380CC4-5D6E-409C-BE32-E72D297353CC}">
              <c16:uniqueId val="{00000006-666D-47BE-88A1-F8F28CF34F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508</c:v>
                </c:pt>
                <c:pt idx="3">
                  <c:v>620</c:v>
                </c:pt>
                <c:pt idx="6">
                  <c:v>890</c:v>
                </c:pt>
                <c:pt idx="9">
                  <c:v>1631</c:v>
                </c:pt>
                <c:pt idx="12">
                  <c:v>1781</c:v>
                </c:pt>
              </c:numCache>
            </c:numRef>
          </c:val>
          <c:extLst>
            <c:ext xmlns:c16="http://schemas.microsoft.com/office/drawing/2014/chart" uri="{C3380CC4-5D6E-409C-BE32-E72D297353CC}">
              <c16:uniqueId val="{00000007-666D-47BE-88A1-F8F28CF34F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769</c:v>
                </c:pt>
                <c:pt idx="3">
                  <c:v>716</c:v>
                </c:pt>
                <c:pt idx="6">
                  <c:v>684</c:v>
                </c:pt>
                <c:pt idx="9">
                  <c:v>593</c:v>
                </c:pt>
                <c:pt idx="12">
                  <c:v>554</c:v>
                </c:pt>
              </c:numCache>
            </c:numRef>
          </c:val>
          <c:extLst>
            <c:ext xmlns:c16="http://schemas.microsoft.com/office/drawing/2014/chart" uri="{C3380CC4-5D6E-409C-BE32-E72D297353CC}">
              <c16:uniqueId val="{00000008-666D-47BE-88A1-F8F28CF34F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160</c:v>
                </c:pt>
                <c:pt idx="3">
                  <c:v>90</c:v>
                </c:pt>
                <c:pt idx="6">
                  <c:v>25</c:v>
                </c:pt>
                <c:pt idx="9">
                  <c:v>0</c:v>
                </c:pt>
                <c:pt idx="12">
                  <c:v>0</c:v>
                </c:pt>
              </c:numCache>
            </c:numRef>
          </c:val>
          <c:extLst>
            <c:ext xmlns:c16="http://schemas.microsoft.com/office/drawing/2014/chart" uri="{C3380CC4-5D6E-409C-BE32-E72D297353CC}">
              <c16:uniqueId val="{00000009-666D-47BE-88A1-F8F28CF34F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5781</c:v>
                </c:pt>
                <c:pt idx="3">
                  <c:v>5691</c:v>
                </c:pt>
                <c:pt idx="6">
                  <c:v>6470</c:v>
                </c:pt>
                <c:pt idx="9">
                  <c:v>7051</c:v>
                </c:pt>
                <c:pt idx="12">
                  <c:v>7294</c:v>
                </c:pt>
              </c:numCache>
            </c:numRef>
          </c:val>
          <c:extLst>
            <c:ext xmlns:c16="http://schemas.microsoft.com/office/drawing/2014/chart" uri="{C3380CC4-5D6E-409C-BE32-E72D297353CC}">
              <c16:uniqueId val="{0000000A-666D-47BE-88A1-F8F28CF34F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1994</c:v>
                </c:pt>
                <c:pt idx="2">
                  <c:v>#N/A</c:v>
                </c:pt>
                <c:pt idx="3">
                  <c:v>#N/A</c:v>
                </c:pt>
                <c:pt idx="4">
                  <c:v>1898</c:v>
                </c:pt>
                <c:pt idx="5">
                  <c:v>#N/A</c:v>
                </c:pt>
                <c:pt idx="6">
                  <c:v>#N/A</c:v>
                </c:pt>
                <c:pt idx="7">
                  <c:v>2469</c:v>
                </c:pt>
                <c:pt idx="8">
                  <c:v>#N/A</c:v>
                </c:pt>
                <c:pt idx="9">
                  <c:v>#N/A</c:v>
                </c:pt>
                <c:pt idx="10">
                  <c:v>2982</c:v>
                </c:pt>
                <c:pt idx="11">
                  <c:v>#N/A</c:v>
                </c:pt>
                <c:pt idx="12">
                  <c:v>#N/A</c:v>
                </c:pt>
                <c:pt idx="13">
                  <c:v>3324</c:v>
                </c:pt>
                <c:pt idx="14">
                  <c:v>#N/A</c:v>
                </c:pt>
              </c:numCache>
            </c:numRef>
          </c:val>
          <c:smooth val="0"/>
          <c:extLst>
            <c:ext xmlns:c16="http://schemas.microsoft.com/office/drawing/2014/chart" uri="{C3380CC4-5D6E-409C-BE32-E72D297353CC}">
              <c16:uniqueId val="{0000000B-666D-47BE-88A1-F8F28CF34F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795</c:v>
                </c:pt>
                <c:pt idx="1">
                  <c:v>881</c:v>
                </c:pt>
                <c:pt idx="2">
                  <c:v>939</c:v>
                </c:pt>
              </c:numCache>
            </c:numRef>
          </c:val>
          <c:extLst>
            <c:ext xmlns:c16="http://schemas.microsoft.com/office/drawing/2014/chart" uri="{C3380CC4-5D6E-409C-BE32-E72D297353CC}">
              <c16:uniqueId val="{00000000-2CE5-413F-8264-B49ECF026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315</c:v>
                </c:pt>
                <c:pt idx="2">
                  <c:v>279</c:v>
                </c:pt>
              </c:numCache>
            </c:numRef>
          </c:val>
          <c:extLst>
            <c:ext xmlns:c16="http://schemas.microsoft.com/office/drawing/2014/chart" uri="{C3380CC4-5D6E-409C-BE32-E72D297353CC}">
              <c16:uniqueId val="{00000001-2CE5-413F-8264-B49ECF026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c:v>
                </c:pt>
                <c:pt idx="1">
                  <c:v>242</c:v>
                </c:pt>
                <c:pt idx="2">
                  <c:v>307</c:v>
                </c:pt>
              </c:numCache>
            </c:numRef>
          </c:val>
          <c:extLst>
            <c:ext xmlns:c16="http://schemas.microsoft.com/office/drawing/2014/chart" uri="{C3380CC4-5D6E-409C-BE32-E72D297353CC}">
              <c16:uniqueId val="{00000002-2CE5-413F-8264-B49ECF0268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{C0EB1506-68E8-4D83-86A7-25B875E110A2}</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A92-4CF1-AF3A-5DC9FFE62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{1A5BBE2D-3D98-489B-968D-93712FEAF63F}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2-4CF1-AF3A-5DC9FFE62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{56226FA9-F911-447B-90D3-73A7F80BA80F}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2-4CF1-AF3A-5DC9FFE62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{9B84C5BF-FD3E-4020-8DBB-81000CDBA0EF}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2-4CF1-AF3A-5DC9FFE62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{84460A1C-53F7-4F14-B94B-5D2F3AB95B1B}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2-4CF1-AF3A-5DC9FFE62F51}"/>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{A160E5A2-AFEE-40D9-A4DA-7486C34E97FF}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A92-4CF1-AF3A-5DC9FFE62F51}"/>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{0EAB19BA-E3B2-4C1C-BFF7-E74AFC922168}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A92-4CF1-AF3A-5DC9FFE62F5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{831A69E6-3C09-42C3-9764-39E65DCFCB72}</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A92-4CF1-AF3A-5DC9FFE62F5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{C8885D64-E455-40AB-9A8B-64C1C1A54463}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A92-4CF1-AF3A-5DC9FFE62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61.3</c:v>
                </c:pt>
                <c:pt idx="8">
                  <c:v>63.3</c:v>
                </c:pt>
                <c:pt idx="16">
                  <c:v>64</c:v>
                </c:pt>
                <c:pt idx="24">
                  <c:v>66</c:v>
                </c:pt>
                <c:pt idx="32">
                  <c:v>66.7</c:v>
                </c:pt>
              </c:numCache>
            </c:numRef>
          </c:xVal>
          <c:yVal>
            <c:numRef>
              <c:f>[1]公会計指標分析・財政指標組合せ分析表!$BP$51:$DC$51</c:f>
              <c:numCache>
                <c:formatCode>General</c:formatCode>
                <c:ptCount val="40"/>
                <c:pt idx="0">
                  <c:v>73.8</c:v>
                </c:pt>
                <c:pt idx="8">
                  <c:v>70.099999999999994</c:v>
                </c:pt>
                <c:pt idx="16">
                  <c:v>86.6</c:v>
                </c:pt>
                <c:pt idx="24">
                  <c:v>95.8</c:v>
                </c:pt>
                <c:pt idx="32">
                  <c:v>107.9</c:v>
                </c:pt>
              </c:numCache>
            </c:numRef>
          </c:yVal>
          <c:smooth val="0"/>
          <c:extLst>
            <c:ext xmlns:c16="http://schemas.microsoft.com/office/drawing/2014/chart" uri="{C3380CC4-5D6E-409C-BE32-E72D297353CC}">
              <c16:uniqueId val="{00000009-FA92-4CF1-AF3A-5DC9FFE62F5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{E525CF78-9352-4D4F-BC2A-4E0693DA1003}</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A92-4CF1-AF3A-5DC9FFE62F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{97EB9DFA-1751-4F6A-8548-E8A5E218B9FA}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2-4CF1-AF3A-5DC9FFE62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{D97FF3D4-2DAC-4CC5-8FBB-06418B94D410}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2-4CF1-AF3A-5DC9FFE62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{0506FC4F-1AC5-4FAB-AB59-4B85BC2FDD0F}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2-4CF1-AF3A-5DC9FFE62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{B5BC400E-4261-4099-8C65-1C802DD1437C}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2-4CF1-AF3A-5DC9FFE62F51}"/>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{8C12E008-1E41-4618-BECD-555EF2938C96}</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A92-4CF1-AF3A-5DC9FFE62F51}"/>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{EEFEECFD-56E5-482E-BAE6-AC37BF2D371B}</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A92-4CF1-AF3A-5DC9FFE62F5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{309290E3-DF9A-4483-8B30-E73CE736B379}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A92-4CF1-AF3A-5DC9FFE62F5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{7D16D8C3-E0CC-4CA0-9F92-A63A88EC6A6F}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A92-4CF1-AF3A-5DC9FFE62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60.1</c:v>
                </c:pt>
                <c:pt idx="8">
                  <c:v>61.6</c:v>
                </c:pt>
                <c:pt idx="16">
                  <c:v>64.3</c:v>
                </c:pt>
                <c:pt idx="24">
                  <c:v>65.3</c:v>
                </c:pt>
                <c:pt idx="32">
                  <c:v>66.599999999999994</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92-4CF1-AF3A-5DC9FFE62F51}"/>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{ED9CD0E4-93A0-4E55-BA06-0BDD7D515AE1}</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A2-49C7-A769-B9C8F8D54D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{FC8D0D42-A4B3-4081-AE88-6D73A70C2C1A}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2-49C7-A769-B9C8F8D54D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{C9A996D5-E71C-4FB2-AA5A-EE1C29A73D44}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2-49C7-A769-B9C8F8D54D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{5F6D595A-F8E1-4254-A101-A4694C3D43AF}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2-49C7-A769-B9C8F8D54D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{5AF53CE9-AC7B-452F-9058-383C7074FAFE}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2-49C7-A769-B9C8F8D54D95}"/>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{A76E7B91-9A29-4DC6-8531-AA525B94E99D}</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A2-49C7-A769-B9C8F8D54D95}"/>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{6EDA8335-2130-43B2-9BDA-8A0E3B414E02}</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A2-49C7-A769-B9C8F8D54D95}"/>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{8CACC01E-3E44-455D-98C0-F467741B948B}</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A2-49C7-A769-B9C8F8D54D95}"/>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{8315AC52-04A2-4708-AD89-5F300DBB8C60}</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A2-49C7-A769-B9C8F8D54D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12.7</c:v>
                </c:pt>
                <c:pt idx="8">
                  <c:v>11.9</c:v>
                </c:pt>
                <c:pt idx="16">
                  <c:v>11.2</c:v>
                </c:pt>
                <c:pt idx="24">
                  <c:v>10.199999999999999</c:v>
                </c:pt>
                <c:pt idx="32">
                  <c:v>10.5</c:v>
                </c:pt>
              </c:numCache>
            </c:numRef>
          </c:xVal>
          <c:yVal>
            <c:numRef>
              <c:f>[1]公会計指標分析・財政指標組合せ分析表!$BP$73:$DC$73</c:f>
              <c:numCache>
                <c:formatCode>General</c:formatCode>
                <c:ptCount val="40"/>
                <c:pt idx="0">
                  <c:v>73.8</c:v>
                </c:pt>
                <c:pt idx="8">
                  <c:v>70.099999999999994</c:v>
                </c:pt>
                <c:pt idx="16">
                  <c:v>86.6</c:v>
                </c:pt>
                <c:pt idx="24">
                  <c:v>95.8</c:v>
                </c:pt>
                <c:pt idx="32">
                  <c:v>107.9</c:v>
                </c:pt>
              </c:numCache>
            </c:numRef>
          </c:yVal>
          <c:smooth val="0"/>
          <c:extLst>
            <c:ext xmlns:c16="http://schemas.microsoft.com/office/drawing/2014/chart" uri="{C3380CC4-5D6E-409C-BE32-E72D297353CC}">
              <c16:uniqueId val="{00000009-64A2-49C7-A769-B9C8F8D54D9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3.4035558429406823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{7E37E72A-0464-48DE-868B-80EADBB38F5D}</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A2-49C7-A769-B9C8F8D54D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{979E467F-9695-4E18-BCAB-7C5A4A93D4A6}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2-49C7-A769-B9C8F8D54D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{31CF4789-2274-4FC1-A54C-9401B39C9433}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2-49C7-A769-B9C8F8D54D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{FFBAD5A2-3467-4FF6-A5A2-530C3236D2DC}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2-49C7-A769-B9C8F8D54D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{D9339404-F44F-4535-8002-2689C6B6FFDD}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2-49C7-A769-B9C8F8D54D95}"/>
                </c:ext>
              </c:extLst>
            </c:dLbl>
            <c:dLbl>
              <c:idx val="8"/>
              <c:layout>
                <c:manualLayout>
                  <c:x val="-1.8171803637232604E-2"/>
                  <c:y val="-7.187700997392299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{49D65C07-1983-49E3-860C-6E6465A4C684}</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A2-49C7-A769-B9C8F8D54D95}"/>
                </c:ext>
              </c:extLst>
            </c:dLbl>
            <c:dLbl>
              <c:idx val="16"/>
              <c:layout>
                <c:manualLayout>
                  <c:x val="-4.4905057365901176E-2"/>
                  <c:y val="-8.1337372860052048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{372CBDA2-C967-404A-B0C6-C0DC01FCBB0C}</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A2-49C7-A769-B9C8F8D54D95}"/>
                </c:ext>
              </c:extLst>
            </c:dLbl>
            <c:dLbl>
              <c:idx val="24"/>
              <c:layout>
                <c:manualLayout>
                  <c:x val="-1.8235628084249993E-2"/>
                  <c:y val="-8.1337372860052048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{CDEDF349-399A-45C0-999F-1EF938AD4D10}</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A2-49C7-A769-B9C8F8D54D95}"/>
                </c:ext>
              </c:extLst>
            </c:dLbl>
            <c:dLbl>
              <c:idx val="32"/>
              <c:layout>
                <c:manualLayout>
                  <c:x val="-3.1570342725075584E-2"/>
                  <c:y val="-4.3495921315535854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{BE905360-A60C-4CFA-91B9-477025749BF8}</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A2-49C7-A769-B9C8F8D54D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8.6</c:v>
                </c:pt>
                <c:pt idx="8">
                  <c:v>8.6</c:v>
                </c:pt>
                <c:pt idx="16">
                  <c:v>8.9</c:v>
                </c:pt>
                <c:pt idx="24">
                  <c:v>8.9</c:v>
                </c:pt>
                <c:pt idx="32">
                  <c:v>9.1</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A2-49C7-A769-B9C8F8D54D9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基準財政需要額において、社会保障費関連の社会福祉費、保健衛生費が増加し、公債費は減少している。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基準財政収入額では全体的に増加しており、特に市町村民税、固定資産税、市町村たばこ税が増加している。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今後も安定的な税収の確保を図り財政基盤の安定化を図る。また、経常経費における物件費などの歳出を抑制し行政の効率化に努める。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のうち一般財源分として人件費、維持補修費は減少しているものの、物件費、扶助費、補助費等、公債費は増加している。また、公債費の償還に充てていた工業団地の売り払い収入は減少しているが、普通交付税、地方消費税交付金、地方特例交付金は増加している。歳入、歳出ともに増加しているものの、全体的に歳出の増加が歳入の増加よりも多いことから昨年度比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ポイント増加することとなり、類似団体平均を上回った。今後、公債費の増加が見込まれることから、さらなる経常経費の削減が求められる。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155194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1565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65</xdr:row>
      <xdr:rowOff>128524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4808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569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これまでは人口の減少に伴い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人当たりの決算額は増加傾向が続いていたが、令和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年度では前年度を下回った。定員適正化計画（第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）に基づき、職員の適正配置に努めているほか、南幌町行財政改革実行計画（第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確実な遂行により、物件費をはじめとする経常経費削減などの取組みの効果が表れていると思われる。今後も行財政改革に継続して取組み、財政基盤の強化に努める。物件費及び維持補修費については、財政計画に基づき抑制を図るとともに、公共施設等総合管理計画に基づいた施設の休止・統合等の整理を行い、経費の抑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153378</xdr:rowOff>
    </xdr:from>
    <xdr:to>
      <xdr:col>23</xdr:col>
      <xdr:colOff>133350</xdr:colOff>
      <xdr:row>81</xdr:row>
      <xdr:rowOff>154344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40828"/>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139173</xdr:rowOff>
    </xdr:from>
    <xdr:to>
      <xdr:col>19</xdr:col>
      <xdr:colOff>133350</xdr:colOff>
      <xdr:row>81</xdr:row>
      <xdr:rowOff>154344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6623"/>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63477</xdr:rowOff>
    </xdr:from>
    <xdr:to>
      <xdr:col>15</xdr:col>
      <xdr:colOff>82550</xdr:colOff>
      <xdr:row>81</xdr:row>
      <xdr:rowOff>139173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0927"/>
          <a:ext cx="8890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49482</xdr:rowOff>
    </xdr:from>
    <xdr:to>
      <xdr:col>11</xdr:col>
      <xdr:colOff>31750</xdr:colOff>
      <xdr:row>81</xdr:row>
      <xdr:rowOff>63477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3693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102578</xdr:rowOff>
    </xdr:from>
    <xdr:to>
      <xdr:col>23</xdr:col>
      <xdr:colOff>184150</xdr:colOff>
      <xdr:row>82</xdr:row>
      <xdr:rowOff>32728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119105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3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103544</xdr:rowOff>
    </xdr:from>
    <xdr:to>
      <xdr:col>19</xdr:col>
      <xdr:colOff>184150</xdr:colOff>
      <xdr:row>82</xdr:row>
      <xdr:rowOff>33694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43871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5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88373</xdr:rowOff>
    </xdr:from>
    <xdr:to>
      <xdr:col>15</xdr:col>
      <xdr:colOff>133350</xdr:colOff>
      <xdr:row>82</xdr:row>
      <xdr:rowOff>18523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28700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4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12677</xdr:rowOff>
    </xdr:from>
    <xdr:to>
      <xdr:col>11</xdr:col>
      <xdr:colOff>82550</xdr:colOff>
      <xdr:row>81</xdr:row>
      <xdr:rowOff>114277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124454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170132</xdr:rowOff>
    </xdr:from>
    <xdr:to>
      <xdr:col>7</xdr:col>
      <xdr:colOff>31750</xdr:colOff>
      <xdr:row>81</xdr:row>
      <xdr:rowOff>100282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5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職員構成の変化により類似団体平均を上回る指数となっている。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年度までは行財政改革の取組みとして職員給与の独自削減を継続実施してきたことにより類似団体平均を下回っていたが、独自削減が終了した平成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年度以降は職員年齢構成により類似団体内平均を上回っている。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102129</xdr:rowOff>
    </xdr:from>
    <xdr:to>
      <xdr:col>81</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537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142346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142346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854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85</xdr:row>
      <xdr:rowOff>112184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1505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51329</xdr:rowOff>
    </xdr:from>
    <xdr:to>
      <xdr:col>81</xdr:col>
      <xdr:colOff>95250</xdr:colOff>
      <xdr:row>85</xdr:row>
      <xdr:rowOff>152929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23406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91546</xdr:rowOff>
    </xdr:from>
    <xdr:to>
      <xdr:col>73</xdr:col>
      <xdr:colOff>44450</xdr:colOff>
      <xdr:row>86</xdr:row>
      <xdr:rowOff>21696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年間、新規採用者の抑制を行ったことにより、類似団体を下回っている。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月策定の第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次定員適正化計画（計画期間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度）による定員管理（令和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日現在で正規職員数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名とする）に取組み、職員の適正配置に努めていく。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29019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27620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22384</xdr:rowOff>
    </xdr:from>
    <xdr:to>
      <xdr:col>77</xdr:col>
      <xdr:colOff>44450</xdr:colOff>
      <xdr:row>60</xdr:row>
      <xdr:rowOff>29019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0938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22384</xdr:rowOff>
    </xdr:from>
    <xdr:to>
      <xdr:col>72</xdr:col>
      <xdr:colOff>203200</xdr:colOff>
      <xdr:row>60</xdr:row>
      <xdr:rowOff>77883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093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50133</xdr:rowOff>
    </xdr:from>
    <xdr:to>
      <xdr:col>68</xdr:col>
      <xdr:colOff>152400</xdr:colOff>
      <xdr:row>60</xdr:row>
      <xdr:rowOff>77883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31132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149669</xdr:rowOff>
    </xdr:from>
    <xdr:to>
      <xdr:col>77</xdr:col>
      <xdr:colOff>95250</xdr:colOff>
      <xdr:row>60</xdr:row>
      <xdr:rowOff>79819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89996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3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143034</xdr:rowOff>
    </xdr:from>
    <xdr:to>
      <xdr:col>73</xdr:col>
      <xdr:colOff>44450</xdr:colOff>
      <xdr:row>60</xdr:row>
      <xdr:rowOff>73184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83361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27083</xdr:rowOff>
    </xdr:from>
    <xdr:to>
      <xdr:col>68</xdr:col>
      <xdr:colOff>203200</xdr:colOff>
      <xdr:row>60</xdr:row>
      <xdr:rowOff>128683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138860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8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170783</xdr:rowOff>
    </xdr:from>
    <xdr:to>
      <xdr:col>64</xdr:col>
      <xdr:colOff>152400</xdr:colOff>
      <xdr:row>60</xdr:row>
      <xdr:rowOff>100933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111110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％となっており、早期健全化基準の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ポイント下回るとともに、起債にあたり許可を必要とする基準の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ポイント下回っている。単年度比率では、令和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年度も前年度同様、実質公債費比率が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％を下回っており、公債費負担適正化計画の策定義務はないが、道路、公園の維持管理などのインフラ整備に加え、第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期総合計画の事業のうち、地方創生に向けた新たな投資も考えられ、今後も計画的な財源確保や行財政改革により公債費負担率の軽減に努めるなど、着実な財政運営が必要と考える。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167217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010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0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％と比較すると、これを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ポイント下回っているものの数値は上昇傾向にある。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ポイント悪化してるが、主な要因は地方債の現在高や組合負担等見込額が増加したことである。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となっており、充当可能基金の減少、施設改修等に係る起債発行額の増加による将来負担比率の上昇が見込まれるため、今後も事業実施の適正化を図り、健全な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156452</xdr:rowOff>
    </xdr:from>
    <xdr:to>
      <xdr:col>81</xdr:col>
      <xdr:colOff>44450</xdr:colOff>
      <xdr:row>20</xdr:row>
      <xdr:rowOff>124037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14002"/>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50740</xdr:rowOff>
    </xdr:from>
    <xdr:to>
      <xdr:col>77</xdr:col>
      <xdr:colOff>44450</xdr:colOff>
      <xdr:row>19</xdr:row>
      <xdr:rowOff>156452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308290"/>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32597</xdr:rowOff>
    </xdr:from>
    <xdr:to>
      <xdr:col>72</xdr:col>
      <xdr:colOff>203200</xdr:colOff>
      <xdr:row>19</xdr:row>
      <xdr:rowOff>50740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11869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18</xdr:row>
      <xdr:rowOff>75112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1869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73237</xdr:rowOff>
    </xdr:from>
    <xdr:to>
      <xdr:col>81</xdr:col>
      <xdr:colOff>95250</xdr:colOff>
      <xdr:row>21</xdr:row>
      <xdr:rowOff>3387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45314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47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105652</xdr:rowOff>
    </xdr:from>
    <xdr:to>
      <xdr:col>77</xdr:col>
      <xdr:colOff>95250</xdr:colOff>
      <xdr:row>20</xdr:row>
      <xdr:rowOff>35802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20579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4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171390</xdr:rowOff>
    </xdr:from>
    <xdr:to>
      <xdr:col>73</xdr:col>
      <xdr:colOff>44450</xdr:colOff>
      <xdr:row>19</xdr:row>
      <xdr:rowOff>101540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86317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24312</xdr:rowOff>
    </xdr:from>
    <xdr:to>
      <xdr:col>64</xdr:col>
      <xdr:colOff>152400</xdr:colOff>
      <xdr:row>18</xdr:row>
      <xdr:rowOff>125912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110688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9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）による定員管理に取組み、令和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）を策定した。これまで計画に基づいた職員の適正配置に努めており、人件費に係る経常収支比率は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％で類似団体を下回る状況である。今後も定員管理計画に基づく職員の適正配置を進め、人件費の抑制を図る。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南幌町行財政改革実行計画（第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）の確実な取組みなど、物件費をはじめとする経常経費の削減に努めているものの、電気料や燃料費などの高騰により昨年度よりも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ポイント増加した。今後においても行財政改革実行計画に基づき経費を抑制するとともに、公共施設等総合管理計画により、施設の統廃合等を行い経費の削減を図る。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130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75565</xdr:rowOff>
    </xdr:from>
    <xdr:to>
      <xdr:col>73</xdr:col>
      <xdr:colOff>180975</xdr:colOff>
      <xdr:row>15</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47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3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93345</xdr:rowOff>
    </xdr:from>
    <xdr:to>
      <xdr:col>82</xdr:col>
      <xdr:colOff>158750</xdr:colOff>
      <xdr:row>16</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76852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4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111142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ている。これは、子どもの医療費助成事業（小学生以下の医療費無償化及び中高生の医療費一部助成）による増加や自立支援、地域生活支援、保育所施設の給付費が年々増加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年度までは類似団体平均と同水準で推移してきたが、繰出金の増加により令和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年度から類似団体平均を大きく上回ることとなった。今後も高い水準となる見込みであることから、第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次行財政改革実行計画（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）に取組み、繰出金等の抑制を図る。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462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46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前年度に引き続き、類似団体平均と比較すると高水準にあり、前年度より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　今後は一部事務組合負担金の割合も多く、これらの施設の維持管理等経費の増加が見込まれる。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3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％となったが、類似団体内平均は下回っている。今後は施設改修等に係る起債発行額の増加により元利償還金の増加が見込まれるため、事業実施の適正化を図り、公債費の縮減に努める。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1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543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行政評価などによる事務事業の見直しや総合計画に基づく計画的な行財政運営に努める。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78</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6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6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129444</xdr:rowOff>
    </xdr:from>
    <xdr:to>
      <xdr:col>29</xdr:col>
      <xdr:colOff>127000</xdr:colOff>
      <xdr:row>18</xdr:row>
      <xdr:rowOff>163570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63169"/>
          <a:ext cx="647700" cy="3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122408</xdr:rowOff>
    </xdr:from>
    <xdr:to>
      <xdr:col>26</xdr:col>
      <xdr:colOff>50800</xdr:colOff>
      <xdr:row>18</xdr:row>
      <xdr:rowOff>129444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56133"/>
          <a:ext cx="698500" cy="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122408</xdr:rowOff>
    </xdr:from>
    <xdr:to>
      <xdr:col>22</xdr:col>
      <xdr:colOff>114300</xdr:colOff>
      <xdr:row>18</xdr:row>
      <xdr:rowOff>126390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56133"/>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126390</xdr:rowOff>
    </xdr:from>
    <xdr:to>
      <xdr:col>18</xdr:col>
      <xdr:colOff>177800</xdr:colOff>
      <xdr:row>18</xdr:row>
      <xdr:rowOff>146338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0115"/>
          <a:ext cx="698500" cy="1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112770</xdr:rowOff>
    </xdr:from>
    <xdr:to>
      <xdr:col>29</xdr:col>
      <xdr:colOff>177800</xdr:colOff>
      <xdr:row>19</xdr:row>
      <xdr:rowOff>42920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84847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78644</xdr:rowOff>
    </xdr:from>
    <xdr:to>
      <xdr:col>26</xdr:col>
      <xdr:colOff>101600</xdr:colOff>
      <xdr:row>19</xdr:row>
      <xdr:rowOff>8794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165021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9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71608</xdr:rowOff>
    </xdr:from>
    <xdr:to>
      <xdr:col>22</xdr:col>
      <xdr:colOff>165100</xdr:colOff>
      <xdr:row>19</xdr:row>
      <xdr:rowOff>1758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75590</xdr:rowOff>
    </xdr:from>
    <xdr:to>
      <xdr:col>19</xdr:col>
      <xdr:colOff>38100</xdr:colOff>
      <xdr:row>19</xdr:row>
      <xdr:rowOff>5740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161967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95538</xdr:rowOff>
    </xdr:from>
    <xdr:to>
      <xdr:col>15</xdr:col>
      <xdr:colOff>101600</xdr:colOff>
      <xdr:row>19</xdr:row>
      <xdr:rowOff>25688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188134</xdr:rowOff>
    </xdr:from>
    <xdr:to>
      <xdr:col>29</xdr:col>
      <xdr:colOff>127000</xdr:colOff>
      <xdr:row>35</xdr:row>
      <xdr:rowOff>303757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8484"/>
          <a:ext cx="647700" cy="11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172911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303757</xdr:rowOff>
    </xdr:from>
    <xdr:to>
      <xdr:col>26</xdr:col>
      <xdr:colOff>50800</xdr:colOff>
      <xdr:row>36</xdr:row>
      <xdr:rowOff>84921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4107"/>
          <a:ext cx="698500" cy="12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321245</xdr:rowOff>
    </xdr:from>
    <xdr:to>
      <xdr:col>22</xdr:col>
      <xdr:colOff>114300</xdr:colOff>
      <xdr:row>36</xdr:row>
      <xdr:rowOff>84921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1595"/>
          <a:ext cx="698500" cy="10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234752</xdr:rowOff>
    </xdr:from>
    <xdr:to>
      <xdr:col>18</xdr:col>
      <xdr:colOff>177800</xdr:colOff>
      <xdr:row>35</xdr:row>
      <xdr:rowOff>321245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45102"/>
          <a:ext cx="698500" cy="8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137334</xdr:rowOff>
    </xdr:from>
    <xdr:to>
      <xdr:col>29</xdr:col>
      <xdr:colOff>177800</xdr:colOff>
      <xdr:row>35</xdr:row>
      <xdr:rowOff>238934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325311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252957</xdr:rowOff>
    </xdr:from>
    <xdr:to>
      <xdr:col>26</xdr:col>
      <xdr:colOff>101600</xdr:colOff>
      <xdr:row>36</xdr:row>
      <xdr:rowOff>11657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4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34121</xdr:rowOff>
    </xdr:from>
    <xdr:to>
      <xdr:col>22</xdr:col>
      <xdr:colOff>165100</xdr:colOff>
      <xdr:row>36</xdr:row>
      <xdr:rowOff>135721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120498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270445</xdr:rowOff>
    </xdr:from>
    <xdr:to>
      <xdr:col>19</xdr:col>
      <xdr:colOff>38100</xdr:colOff>
      <xdr:row>36</xdr:row>
      <xdr:rowOff>29145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39322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183952</xdr:rowOff>
    </xdr:from>
    <xdr:to>
      <xdr:col>15</xdr:col>
      <xdr:colOff>101600</xdr:colOff>
      <xdr:row>35</xdr:row>
      <xdr:rowOff>285552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295729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108548</xdr:rowOff>
    </xdr:from>
    <xdr:to>
      <xdr:col>24</xdr:col>
      <xdr:colOff>63500</xdr:colOff>
      <xdr:row>37</xdr:row>
      <xdr:rowOff>130647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52198"/>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105176</xdr:rowOff>
    </xdr:from>
    <xdr:to>
      <xdr:col>19</xdr:col>
      <xdr:colOff>177800</xdr:colOff>
      <xdr:row>37</xdr:row>
      <xdr:rowOff>108548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44882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80224</xdr:rowOff>
    </xdr:from>
    <xdr:to>
      <xdr:col>15</xdr:col>
      <xdr:colOff>50800</xdr:colOff>
      <xdr:row>37</xdr:row>
      <xdr:rowOff>105176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423874"/>
          <a:ext cx="8890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80224</xdr:rowOff>
    </xdr:from>
    <xdr:to>
      <xdr:col>10</xdr:col>
      <xdr:colOff>114300</xdr:colOff>
      <xdr:row>37</xdr:row>
      <xdr:rowOff>132625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23874"/>
          <a:ext cx="889000" cy="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79847</xdr:rowOff>
    </xdr:from>
    <xdr:to>
      <xdr:col>24</xdr:col>
      <xdr:colOff>114300</xdr:colOff>
      <xdr:row>38</xdr:row>
      <xdr:rowOff>9998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58274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0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57748</xdr:rowOff>
    </xdr:from>
    <xdr:to>
      <xdr:col>20</xdr:col>
      <xdr:colOff>38100</xdr:colOff>
      <xdr:row>37</xdr:row>
      <xdr:rowOff>159348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150475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54376</xdr:rowOff>
    </xdr:from>
    <xdr:to>
      <xdr:col>15</xdr:col>
      <xdr:colOff>101600</xdr:colOff>
      <xdr:row>37</xdr:row>
      <xdr:rowOff>155976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147103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29424</xdr:rowOff>
    </xdr:from>
    <xdr:to>
      <xdr:col>10</xdr:col>
      <xdr:colOff>165100</xdr:colOff>
      <xdr:row>37</xdr:row>
      <xdr:rowOff>131024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122151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81825</xdr:rowOff>
    </xdr:from>
    <xdr:to>
      <xdr:col>6</xdr:col>
      <xdr:colOff>38100</xdr:colOff>
      <xdr:row>38</xdr:row>
      <xdr:rowOff>11974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25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2158</xdr:rowOff>
    </xdr:from>
    <xdr:to>
      <xdr:col>24</xdr:col>
      <xdr:colOff>63500</xdr:colOff>
      <xdr:row>59</xdr:row>
      <xdr:rowOff>35840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17708"/>
          <a:ext cx="8382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22506</xdr:rowOff>
    </xdr:from>
    <xdr:to>
      <xdr:col>19</xdr:col>
      <xdr:colOff>177800</xdr:colOff>
      <xdr:row>59</xdr:row>
      <xdr:rowOff>35840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3805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22506</xdr:rowOff>
    </xdr:from>
    <xdr:to>
      <xdr:col>15</xdr:col>
      <xdr:colOff>50800</xdr:colOff>
      <xdr:row>59</xdr:row>
      <xdr:rowOff>97530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38056"/>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97530</xdr:rowOff>
    </xdr:from>
    <xdr:to>
      <xdr:col>10</xdr:col>
      <xdr:colOff>114300</xdr:colOff>
      <xdr:row>59</xdr:row>
      <xdr:rowOff>121379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13080"/>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122808</xdr:rowOff>
    </xdr:from>
    <xdr:to>
      <xdr:col>24</xdr:col>
      <xdr:colOff>114300</xdr:colOff>
      <xdr:row>59</xdr:row>
      <xdr:rowOff>52958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37735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156490</xdr:rowOff>
    </xdr:from>
    <xdr:to>
      <xdr:col>20</xdr:col>
      <xdr:colOff>38100</xdr:colOff>
      <xdr:row>59</xdr:row>
      <xdr:rowOff>86640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77767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143156</xdr:rowOff>
    </xdr:from>
    <xdr:to>
      <xdr:col>15</xdr:col>
      <xdr:colOff>101600</xdr:colOff>
      <xdr:row>59</xdr:row>
      <xdr:rowOff>73306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64433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7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46730</xdr:rowOff>
    </xdr:from>
    <xdr:to>
      <xdr:col>10</xdr:col>
      <xdr:colOff>165100</xdr:colOff>
      <xdr:row>59</xdr:row>
      <xdr:rowOff>148330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139457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70579</xdr:rowOff>
    </xdr:from>
    <xdr:to>
      <xdr:col>6</xdr:col>
      <xdr:colOff>38100</xdr:colOff>
      <xdr:row>60</xdr:row>
      <xdr:rowOff>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163306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162884</xdr:rowOff>
    </xdr:from>
    <xdr:to>
      <xdr:col>24</xdr:col>
      <xdr:colOff>63500</xdr:colOff>
      <xdr:row>75</xdr:row>
      <xdr:rowOff>90818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50184"/>
          <a:ext cx="838200" cy="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162884</xdr:rowOff>
    </xdr:from>
    <xdr:to>
      <xdr:col>19</xdr:col>
      <xdr:colOff>177800</xdr:colOff>
      <xdr:row>76</xdr:row>
      <xdr:rowOff>65348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50184"/>
          <a:ext cx="8890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65348</xdr:rowOff>
    </xdr:from>
    <xdr:to>
      <xdr:col>15</xdr:col>
      <xdr:colOff>50800</xdr:colOff>
      <xdr:row>76</xdr:row>
      <xdr:rowOff>166866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95548"/>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63215</xdr:rowOff>
    </xdr:from>
    <xdr:to>
      <xdr:col>10</xdr:col>
      <xdr:colOff>114300</xdr:colOff>
      <xdr:row>76</xdr:row>
      <xdr:rowOff>166866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93415"/>
          <a:ext cx="889000" cy="10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40018</xdr:rowOff>
    </xdr:from>
    <xdr:to>
      <xdr:col>24</xdr:col>
      <xdr:colOff>114300</xdr:colOff>
      <xdr:row>75</xdr:row>
      <xdr:rowOff>141618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62895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112084</xdr:rowOff>
    </xdr:from>
    <xdr:to>
      <xdr:col>20</xdr:col>
      <xdr:colOff>38100</xdr:colOff>
      <xdr:row>75</xdr:row>
      <xdr:rowOff>42234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58761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14548</xdr:rowOff>
    </xdr:from>
    <xdr:to>
      <xdr:col>15</xdr:col>
      <xdr:colOff>101600</xdr:colOff>
      <xdr:row>76</xdr:row>
      <xdr:rowOff>116148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132675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116066</xdr:rowOff>
    </xdr:from>
    <xdr:to>
      <xdr:col>10</xdr:col>
      <xdr:colOff>165100</xdr:colOff>
      <xdr:row>77</xdr:row>
      <xdr:rowOff>46216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62742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12415</xdr:rowOff>
    </xdr:from>
    <xdr:to>
      <xdr:col>6</xdr:col>
      <xdr:colOff>38100</xdr:colOff>
      <xdr:row>76</xdr:row>
      <xdr:rowOff>114015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130541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4935</xdr:rowOff>
    </xdr:from>
    <xdr:to>
      <xdr:col>24</xdr:col>
      <xdr:colOff>63500</xdr:colOff>
      <xdr:row>94</xdr:row>
      <xdr:rowOff>38539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2123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38539</xdr:rowOff>
    </xdr:from>
    <xdr:to>
      <xdr:col>19</xdr:col>
      <xdr:colOff>177800</xdr:colOff>
      <xdr:row>95</xdr:row>
      <xdr:rowOff>101873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54839"/>
          <a:ext cx="889000" cy="2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101873</xdr:rowOff>
    </xdr:from>
    <xdr:to>
      <xdr:col>15</xdr:col>
      <xdr:colOff>50800</xdr:colOff>
      <xdr:row>96</xdr:row>
      <xdr:rowOff>1527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9623"/>
          <a:ext cx="8890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xdr:rowOff>
    </xdr:from>
    <xdr:to>
      <xdr:col>10</xdr:col>
      <xdr:colOff>114300</xdr:colOff>
      <xdr:row>96</xdr:row>
      <xdr:rowOff>55347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0727"/>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125585</xdr:rowOff>
    </xdr:from>
    <xdr:to>
      <xdr:col>24</xdr:col>
      <xdr:colOff>114300</xdr:colOff>
      <xdr:row>94</xdr:row>
      <xdr:rowOff>55735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148462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2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159189</xdr:rowOff>
    </xdr:from>
    <xdr:to>
      <xdr:col>20</xdr:col>
      <xdr:colOff>38100</xdr:colOff>
      <xdr:row>94</xdr:row>
      <xdr:rowOff>89339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105866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7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51073</xdr:rowOff>
    </xdr:from>
    <xdr:to>
      <xdr:col>15</xdr:col>
      <xdr:colOff>101600</xdr:colOff>
      <xdr:row>95</xdr:row>
      <xdr:rowOff>152673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122177</xdr:rowOff>
    </xdr:from>
    <xdr:to>
      <xdr:col>10</xdr:col>
      <xdr:colOff>165100</xdr:colOff>
      <xdr:row>96</xdr:row>
      <xdr:rowOff>52327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68854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4547</xdr:rowOff>
    </xdr:from>
    <xdr:to>
      <xdr:col>6</xdr:col>
      <xdr:colOff>38100</xdr:colOff>
      <xdr:row>96</xdr:row>
      <xdr:rowOff>106147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122674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129221</xdr:rowOff>
    </xdr:from>
    <xdr:to>
      <xdr:col>55</xdr:col>
      <xdr:colOff>0</xdr:colOff>
      <xdr:row>36</xdr:row>
      <xdr:rowOff>90478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9971"/>
          <a:ext cx="838200" cy="1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138310</xdr:rowOff>
    </xdr:from>
    <xdr:to>
      <xdr:col>50</xdr:col>
      <xdr:colOff>114300</xdr:colOff>
      <xdr:row>36</xdr:row>
      <xdr:rowOff>90478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96160"/>
          <a:ext cx="889000" cy="46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138310</xdr:rowOff>
    </xdr:from>
    <xdr:to>
      <xdr:col>45</xdr:col>
      <xdr:colOff>177800</xdr:colOff>
      <xdr:row>37</xdr:row>
      <xdr:rowOff>5324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96160"/>
          <a:ext cx="889000" cy="5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5324</xdr:rowOff>
    </xdr:from>
    <xdr:to>
      <xdr:col>41</xdr:col>
      <xdr:colOff>50800</xdr:colOff>
      <xdr:row>37</xdr:row>
      <xdr:rowOff>75203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48974"/>
          <a:ext cx="889000" cy="6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78421</xdr:rowOff>
    </xdr:from>
    <xdr:to>
      <xdr:col>55</xdr:col>
      <xdr:colOff>50800</xdr:colOff>
      <xdr:row>36</xdr:row>
      <xdr:rowOff>8571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101298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39678</xdr:rowOff>
    </xdr:from>
    <xdr:to>
      <xdr:col>50</xdr:col>
      <xdr:colOff>165100</xdr:colOff>
      <xdr:row>36</xdr:row>
      <xdr:rowOff>141278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157805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87510</xdr:rowOff>
    </xdr:from>
    <xdr:to>
      <xdr:col>46</xdr:col>
      <xdr:colOff>38100</xdr:colOff>
      <xdr:row>34</xdr:row>
      <xdr:rowOff>17660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34187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2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125974</xdr:rowOff>
    </xdr:from>
    <xdr:to>
      <xdr:col>41</xdr:col>
      <xdr:colOff>101600</xdr:colOff>
      <xdr:row>37</xdr:row>
      <xdr:rowOff>56124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72651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24403</xdr:rowOff>
    </xdr:from>
    <xdr:to>
      <xdr:col>36</xdr:col>
      <xdr:colOff>165100</xdr:colOff>
      <xdr:row>37</xdr:row>
      <xdr:rowOff>126003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142530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169347</xdr:rowOff>
    </xdr:from>
    <xdr:to>
      <xdr:col>55</xdr:col>
      <xdr:colOff>0</xdr:colOff>
      <xdr:row>57</xdr:row>
      <xdr:rowOff>58179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27647"/>
          <a:ext cx="838200" cy="40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111344</xdr:rowOff>
    </xdr:from>
    <xdr:to>
      <xdr:col>50</xdr:col>
      <xdr:colOff>114300</xdr:colOff>
      <xdr:row>57</xdr:row>
      <xdr:rowOff>58179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41094"/>
          <a:ext cx="889000" cy="28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111344</xdr:rowOff>
    </xdr:from>
    <xdr:to>
      <xdr:col>45</xdr:col>
      <xdr:colOff>177800</xdr:colOff>
      <xdr:row>57</xdr:row>
      <xdr:rowOff>78234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41094"/>
          <a:ext cx="889000" cy="30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78234</xdr:rowOff>
    </xdr:from>
    <xdr:to>
      <xdr:col>41</xdr:col>
      <xdr:colOff>50800</xdr:colOff>
      <xdr:row>57</xdr:row>
      <xdr:rowOff>104511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0884"/>
          <a:ext cx="889000" cy="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118547</xdr:rowOff>
    </xdr:from>
    <xdr:to>
      <xdr:col>55</xdr:col>
      <xdr:colOff>50800</xdr:colOff>
      <xdr:row>55</xdr:row>
      <xdr:rowOff>48697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141424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2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7379</xdr:rowOff>
    </xdr:from>
    <xdr:to>
      <xdr:col>50</xdr:col>
      <xdr:colOff>165100</xdr:colOff>
      <xdr:row>57</xdr:row>
      <xdr:rowOff>108979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100106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7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60544</xdr:rowOff>
    </xdr:from>
    <xdr:to>
      <xdr:col>46</xdr:col>
      <xdr:colOff>38100</xdr:colOff>
      <xdr:row>55</xdr:row>
      <xdr:rowOff>162144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7221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6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27434</xdr:rowOff>
    </xdr:from>
    <xdr:to>
      <xdr:col>41</xdr:col>
      <xdr:colOff>101600</xdr:colOff>
      <xdr:row>57</xdr:row>
      <xdr:rowOff>129034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120161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9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53711</xdr:rowOff>
    </xdr:from>
    <xdr:to>
      <xdr:col>36</xdr:col>
      <xdr:colOff>165100</xdr:colOff>
      <xdr:row>57</xdr:row>
      <xdr:rowOff>155311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110691</xdr:rowOff>
    </xdr:from>
    <xdr:to>
      <xdr:col>55</xdr:col>
      <xdr:colOff>0</xdr:colOff>
      <xdr:row>79</xdr:row>
      <xdr:rowOff>35664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69441"/>
          <a:ext cx="838200" cy="6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12226</xdr:rowOff>
    </xdr:from>
    <xdr:to>
      <xdr:col>50</xdr:col>
      <xdr:colOff>114300</xdr:colOff>
      <xdr:row>79</xdr:row>
      <xdr:rowOff>35664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6776"/>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12226</xdr:rowOff>
    </xdr:from>
    <xdr:to>
      <xdr:col>45</xdr:col>
      <xdr:colOff>177800</xdr:colOff>
      <xdr:row>79</xdr:row>
      <xdr:rowOff>37050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56776"/>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37050</xdr:rowOff>
    </xdr:from>
    <xdr:to>
      <xdr:col>41</xdr:col>
      <xdr:colOff>50800</xdr:colOff>
      <xdr:row>79</xdr:row>
      <xdr:rowOff>39732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1600"/>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59891</xdr:rowOff>
    </xdr:from>
    <xdr:to>
      <xdr:col>55</xdr:col>
      <xdr:colOff>50800</xdr:colOff>
      <xdr:row>75</xdr:row>
      <xdr:rowOff>161491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82768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156314</xdr:rowOff>
    </xdr:from>
    <xdr:to>
      <xdr:col>50</xdr:col>
      <xdr:colOff>165100</xdr:colOff>
      <xdr:row>79</xdr:row>
      <xdr:rowOff>86464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77591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132876</xdr:rowOff>
    </xdr:from>
    <xdr:to>
      <xdr:col>46</xdr:col>
      <xdr:colOff>38100</xdr:colOff>
      <xdr:row>79</xdr:row>
      <xdr:rowOff>63026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157700</xdr:rowOff>
    </xdr:from>
    <xdr:to>
      <xdr:col>41</xdr:col>
      <xdr:colOff>101600</xdr:colOff>
      <xdr:row>79</xdr:row>
      <xdr:rowOff>87850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78977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160382</xdr:rowOff>
    </xdr:from>
    <xdr:to>
      <xdr:col>36</xdr:col>
      <xdr:colOff>165100</xdr:colOff>
      <xdr:row>79</xdr:row>
      <xdr:rowOff>90532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30500</xdr:rowOff>
    </xdr:from>
    <xdr:to>
      <xdr:col>55</xdr:col>
      <xdr:colOff>0</xdr:colOff>
      <xdr:row>97</xdr:row>
      <xdr:rowOff>73566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61150"/>
          <a:ext cx="8382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131519</xdr:rowOff>
    </xdr:from>
    <xdr:to>
      <xdr:col>50</xdr:col>
      <xdr:colOff>114300</xdr:colOff>
      <xdr:row>97</xdr:row>
      <xdr:rowOff>73566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19269"/>
          <a:ext cx="889000" cy="2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131519</xdr:rowOff>
    </xdr:from>
    <xdr:to>
      <xdr:col>45</xdr:col>
      <xdr:colOff>177800</xdr:colOff>
      <xdr:row>97</xdr:row>
      <xdr:rowOff>83186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19269"/>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83186</xdr:rowOff>
    </xdr:from>
    <xdr:to>
      <xdr:col>41</xdr:col>
      <xdr:colOff>50800</xdr:colOff>
      <xdr:row>97</xdr:row>
      <xdr:rowOff>108139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13836"/>
          <a:ext cx="889000" cy="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151150</xdr:rowOff>
    </xdr:from>
    <xdr:to>
      <xdr:col>55</xdr:col>
      <xdr:colOff>50800</xdr:colOff>
      <xdr:row>97</xdr:row>
      <xdr:rowOff>81300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2577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6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22766</xdr:rowOff>
    </xdr:from>
    <xdr:to>
      <xdr:col>50</xdr:col>
      <xdr:colOff>165100</xdr:colOff>
      <xdr:row>97</xdr:row>
      <xdr:rowOff>124366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115493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74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80719</xdr:rowOff>
    </xdr:from>
    <xdr:to>
      <xdr:col>46</xdr:col>
      <xdr:colOff>38100</xdr:colOff>
      <xdr:row>96</xdr:row>
      <xdr:rowOff>10869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27396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32386</xdr:rowOff>
    </xdr:from>
    <xdr:to>
      <xdr:col>41</xdr:col>
      <xdr:colOff>101600</xdr:colOff>
      <xdr:row>97</xdr:row>
      <xdr:rowOff>133986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125113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57339</xdr:rowOff>
    </xdr:from>
    <xdr:to>
      <xdr:col>36</xdr:col>
      <xdr:colOff>165100</xdr:colOff>
      <xdr:row>97</xdr:row>
      <xdr:rowOff>158939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150066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155131</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70231"/>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104331</xdr:rowOff>
    </xdr:from>
    <xdr:to>
      <xdr:col>67</xdr:col>
      <xdr:colOff>101600</xdr:colOff>
      <xdr:row>39</xdr:row>
      <xdr:rowOff>34481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25608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78051</xdr:rowOff>
    </xdr:from>
    <xdr:to>
      <xdr:col>85</xdr:col>
      <xdr:colOff>127000</xdr:colOff>
      <xdr:row>77</xdr:row>
      <xdr:rowOff>89660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9701"/>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89660</xdr:rowOff>
    </xdr:from>
    <xdr:to>
      <xdr:col>81</xdr:col>
      <xdr:colOff>50800</xdr:colOff>
      <xdr:row>77</xdr:row>
      <xdr:rowOff>93492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91310"/>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58623</xdr:rowOff>
    </xdr:from>
    <xdr:to>
      <xdr:col>76</xdr:col>
      <xdr:colOff>114300</xdr:colOff>
      <xdr:row>77</xdr:row>
      <xdr:rowOff>93492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0273"/>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58623</xdr:rowOff>
    </xdr:from>
    <xdr:to>
      <xdr:col>71</xdr:col>
      <xdr:colOff>177800</xdr:colOff>
      <xdr:row>77</xdr:row>
      <xdr:rowOff>79189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0273"/>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27251</xdr:rowOff>
    </xdr:from>
    <xdr:to>
      <xdr:col>85</xdr:col>
      <xdr:colOff>177800</xdr:colOff>
      <xdr:row>77</xdr:row>
      <xdr:rowOff>128851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5678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38860</xdr:rowOff>
    </xdr:from>
    <xdr:to>
      <xdr:col>81</xdr:col>
      <xdr:colOff>101600</xdr:colOff>
      <xdr:row>77</xdr:row>
      <xdr:rowOff>140460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131587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42692</xdr:rowOff>
    </xdr:from>
    <xdr:to>
      <xdr:col>76</xdr:col>
      <xdr:colOff>165100</xdr:colOff>
      <xdr:row>77</xdr:row>
      <xdr:rowOff>144292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135419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7823</xdr:rowOff>
    </xdr:from>
    <xdr:to>
      <xdr:col>72</xdr:col>
      <xdr:colOff>38100</xdr:colOff>
      <xdr:row>77</xdr:row>
      <xdr:rowOff>109423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100550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28389</xdr:rowOff>
    </xdr:from>
    <xdr:to>
      <xdr:col>67</xdr:col>
      <xdr:colOff>101600</xdr:colOff>
      <xdr:row>77</xdr:row>
      <xdr:rowOff>129989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121116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159586</xdr:rowOff>
    </xdr:from>
    <xdr:to>
      <xdr:col>85</xdr:col>
      <xdr:colOff>127000</xdr:colOff>
      <xdr:row>98</xdr:row>
      <xdr:rowOff>161832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1686"/>
          <a:ext cx="8382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143551</xdr:rowOff>
    </xdr:from>
    <xdr:to>
      <xdr:col>81</xdr:col>
      <xdr:colOff>50800</xdr:colOff>
      <xdr:row>98</xdr:row>
      <xdr:rowOff>161832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45651"/>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102746</xdr:rowOff>
    </xdr:from>
    <xdr:to>
      <xdr:col>76</xdr:col>
      <xdr:colOff>114300</xdr:colOff>
      <xdr:row>98</xdr:row>
      <xdr:rowOff>143551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4846"/>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102746</xdr:rowOff>
    </xdr:from>
    <xdr:to>
      <xdr:col>71</xdr:col>
      <xdr:colOff>177800</xdr:colOff>
      <xdr:row>99</xdr:row>
      <xdr:rowOff>50102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4846"/>
          <a:ext cx="889000" cy="1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108786</xdr:rowOff>
    </xdr:from>
    <xdr:to>
      <xdr:col>85</xdr:col>
      <xdr:colOff>177800</xdr:colOff>
      <xdr:row>99</xdr:row>
      <xdr:rowOff>38936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23713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111032</xdr:rowOff>
    </xdr:from>
    <xdr:to>
      <xdr:col>81</xdr:col>
      <xdr:colOff>101600</xdr:colOff>
      <xdr:row>99</xdr:row>
      <xdr:rowOff>41182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32309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92751</xdr:rowOff>
    </xdr:from>
    <xdr:to>
      <xdr:col>76</xdr:col>
      <xdr:colOff>165100</xdr:colOff>
      <xdr:row>99</xdr:row>
      <xdr:rowOff>22901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14028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51946</xdr:rowOff>
    </xdr:from>
    <xdr:to>
      <xdr:col>72</xdr:col>
      <xdr:colOff>38100</xdr:colOff>
      <xdr:row>98</xdr:row>
      <xdr:rowOff>153546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144673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170752</xdr:rowOff>
    </xdr:from>
    <xdr:to>
      <xdr:col>67</xdr:col>
      <xdr:colOff>101600</xdr:colOff>
      <xdr:row>99</xdr:row>
      <xdr:rowOff>100902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92029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119685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6291885"/>
          <a:ext cx="1269" cy="43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51414</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66362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119685</xdr:rowOff>
    </xdr:from>
    <xdr:to>
      <xdr:col>116</xdr:col>
      <xdr:colOff>152400</xdr:colOff>
      <xdr:row>36</xdr:row>
      <xdr:rowOff>119685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13462</xdr:rowOff>
    </xdr:from>
    <xdr:to>
      <xdr:col>116</xdr:col>
      <xdr:colOff>63500</xdr:colOff>
      <xdr:row>38</xdr:row>
      <xdr:rowOff>125705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328412"/>
          <a:ext cx="838200" cy="13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95864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10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117437</xdr:rowOff>
    </xdr:from>
    <xdr:to>
      <xdr:col>116</xdr:col>
      <xdr:colOff>114300</xdr:colOff>
      <xdr:row>39</xdr:row>
      <xdr:rowOff>47587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13462</xdr:rowOff>
    </xdr:from>
    <xdr:to>
      <xdr:col>111</xdr:col>
      <xdr:colOff>177800</xdr:colOff>
      <xdr:row>35</xdr:row>
      <xdr:rowOff>102997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28412"/>
          <a:ext cx="88900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102146</xdr:rowOff>
    </xdr:from>
    <xdr:to>
      <xdr:col>112</xdr:col>
      <xdr:colOff>38100</xdr:colOff>
      <xdr:row>39</xdr:row>
      <xdr:rowOff>32296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23423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102997</xdr:rowOff>
    </xdr:from>
    <xdr:to>
      <xdr:col>107</xdr:col>
      <xdr:colOff>50800</xdr:colOff>
      <xdr:row>37</xdr:row>
      <xdr:rowOff>65125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03747"/>
          <a:ext cx="889000" cy="30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116649</xdr:rowOff>
    </xdr:from>
    <xdr:to>
      <xdr:col>107</xdr:col>
      <xdr:colOff>101600</xdr:colOff>
      <xdr:row>39</xdr:row>
      <xdr:rowOff>46799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65125</xdr:rowOff>
    </xdr:from>
    <xdr:to>
      <xdr:col>102</xdr:col>
      <xdr:colOff>114300</xdr:colOff>
      <xdr:row>38</xdr:row>
      <xdr:rowOff>114033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08775"/>
          <a:ext cx="889000" cy="2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120015</xdr:rowOff>
    </xdr:from>
    <xdr:to>
      <xdr:col>102</xdr:col>
      <xdr:colOff>165100</xdr:colOff>
      <xdr:row>39</xdr:row>
      <xdr:rowOff>50165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41292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126467</xdr:rowOff>
    </xdr:from>
    <xdr:to>
      <xdr:col>98</xdr:col>
      <xdr:colOff>38100</xdr:colOff>
      <xdr:row>39</xdr:row>
      <xdr:rowOff>56617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47744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74905</xdr:rowOff>
    </xdr:from>
    <xdr:to>
      <xdr:col>116</xdr:col>
      <xdr:colOff>114300</xdr:colOff>
      <xdr:row>39</xdr:row>
      <xdr:rowOff>5055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34282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134112</xdr:rowOff>
    </xdr:from>
    <xdr:to>
      <xdr:col>112</xdr:col>
      <xdr:colOff>38100</xdr:colOff>
      <xdr:row>31</xdr:row>
      <xdr:rowOff>64262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29</xdr:row>
      <xdr:rowOff>80789</xdr:rowOff>
    </xdr:from>
    <xdr:ext cx="59901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23795" y="505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52197</xdr:rowOff>
    </xdr:from>
    <xdr:to>
      <xdr:col>107</xdr:col>
      <xdr:colOff>101600</xdr:colOff>
      <xdr:row>35</xdr:row>
      <xdr:rowOff>153797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170324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8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14325</xdr:rowOff>
    </xdr:from>
    <xdr:to>
      <xdr:col>102</xdr:col>
      <xdr:colOff>165100</xdr:colOff>
      <xdr:row>37</xdr:row>
      <xdr:rowOff>115925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132452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63233</xdr:rowOff>
    </xdr:from>
    <xdr:to>
      <xdr:col>98</xdr:col>
      <xdr:colOff>38100</xdr:colOff>
      <xdr:row>38</xdr:row>
      <xdr:rowOff>164833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9910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5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98209</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37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98209</xdr:rowOff>
    </xdr:from>
    <xdr:to>
      <xdr:col>102</xdr:col>
      <xdr:colOff>114300</xdr:colOff>
      <xdr:row>59</xdr:row>
      <xdr:rowOff>98242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21375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47409</xdr:rowOff>
    </xdr:from>
    <xdr:to>
      <xdr:col>102</xdr:col>
      <xdr:colOff>165100</xdr:colOff>
      <xdr:row>59</xdr:row>
      <xdr:rowOff>149009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140136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55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47442</xdr:rowOff>
    </xdr:from>
    <xdr:to>
      <xdr:col>98</xdr:col>
      <xdr:colOff>38100</xdr:colOff>
      <xdr:row>59</xdr:row>
      <xdr:rowOff>149042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140169</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55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8598</xdr:rowOff>
    </xdr:from>
    <xdr:to>
      <xdr:col>116</xdr:col>
      <xdr:colOff>63500</xdr:colOff>
      <xdr:row>77</xdr:row>
      <xdr:rowOff>64923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10248"/>
          <a:ext cx="838200" cy="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64923</xdr:rowOff>
    </xdr:from>
    <xdr:to>
      <xdr:col>111</xdr:col>
      <xdr:colOff>177800</xdr:colOff>
      <xdr:row>77</xdr:row>
      <xdr:rowOff>69938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66573"/>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69938</xdr:rowOff>
    </xdr:from>
    <xdr:to>
      <xdr:col>107</xdr:col>
      <xdr:colOff>50800</xdr:colOff>
      <xdr:row>77</xdr:row>
      <xdr:rowOff>95771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7158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68771</xdr:rowOff>
    </xdr:from>
    <xdr:to>
      <xdr:col>102</xdr:col>
      <xdr:colOff>114300</xdr:colOff>
      <xdr:row>77</xdr:row>
      <xdr:rowOff>95771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70421"/>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129248</xdr:rowOff>
    </xdr:from>
    <xdr:to>
      <xdr:col>116</xdr:col>
      <xdr:colOff>114300</xdr:colOff>
      <xdr:row>77</xdr:row>
      <xdr:rowOff>59398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107675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14123</xdr:rowOff>
    </xdr:from>
    <xdr:to>
      <xdr:col>112</xdr:col>
      <xdr:colOff>38100</xdr:colOff>
      <xdr:row>77</xdr:row>
      <xdr:rowOff>115723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106850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19138</xdr:rowOff>
    </xdr:from>
    <xdr:to>
      <xdr:col>107</xdr:col>
      <xdr:colOff>101600</xdr:colOff>
      <xdr:row>77</xdr:row>
      <xdr:rowOff>120738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111865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44971</xdr:rowOff>
    </xdr:from>
    <xdr:to>
      <xdr:col>102</xdr:col>
      <xdr:colOff>165100</xdr:colOff>
      <xdr:row>77</xdr:row>
      <xdr:rowOff>146571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137698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17971</xdr:rowOff>
    </xdr:from>
    <xdr:to>
      <xdr:col>98</xdr:col>
      <xdr:colOff>38100</xdr:colOff>
      <xdr:row>77</xdr:row>
      <xdr:rowOff>119571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110698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111,584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円となっており、類似団体平均と比べて低い水準にある。第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）による定員管理に取組み、職員の適正配置に努めていることが主な要因である。今後は令和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次定員適正化計画に基づき定員の適正管理に努め、職員</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再任用制度や会計年度任用職員の雇用についての総合的活用を図りながら職員の適正配置を進める。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287,031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176,370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千円増加した。これは、子ども室内遊戯施設の建設が主な要因である。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214,792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千円増加した。これは、物価高騰対策にかかる各種補助事業の実施が主な要因である。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xdr:rowOff>
    </xdr:from>
    <xdr:to>
      <xdr:col>24</xdr:col>
      <xdr:colOff>63500</xdr:colOff>
      <xdr:row>36</xdr:row>
      <xdr:rowOff>52705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3978"/>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xdr:rowOff>
    </xdr:from>
    <xdr:to>
      <xdr:col>19</xdr:col>
      <xdr:colOff>177800</xdr:colOff>
      <xdr:row>36</xdr:row>
      <xdr:rowOff>87249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3978"/>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159766</xdr:rowOff>
    </xdr:from>
    <xdr:to>
      <xdr:col>15</xdr:col>
      <xdr:colOff>50800</xdr:colOff>
      <xdr:row>36</xdr:row>
      <xdr:rowOff>87249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051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159766</xdr:rowOff>
    </xdr:from>
    <xdr:to>
      <xdr:col>10</xdr:col>
      <xdr:colOff>114300</xdr:colOff>
      <xdr:row>36</xdr:row>
      <xdr:rowOff>4445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051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1905</xdr:rowOff>
    </xdr:from>
    <xdr:to>
      <xdr:col>24</xdr:col>
      <xdr:colOff>114300</xdr:colOff>
      <xdr:row>36</xdr:row>
      <xdr:rowOff>103505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151782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122428</xdr:rowOff>
    </xdr:from>
    <xdr:to>
      <xdr:col>20</xdr:col>
      <xdr:colOff>38100</xdr:colOff>
      <xdr:row>36</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69105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36449</xdr:rowOff>
    </xdr:from>
    <xdr:to>
      <xdr:col>15</xdr:col>
      <xdr:colOff>101600</xdr:colOff>
      <xdr:row>36</xdr:row>
      <xdr:rowOff>138049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129176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108966</xdr:rowOff>
    </xdr:from>
    <xdr:to>
      <xdr:col>10</xdr:col>
      <xdr:colOff>165100</xdr:colOff>
      <xdr:row>36</xdr:row>
      <xdr:rowOff>39116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30243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46372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75173</xdr:rowOff>
    </xdr:from>
    <xdr:to>
      <xdr:col>24</xdr:col>
      <xdr:colOff>63500</xdr:colOff>
      <xdr:row>58</xdr:row>
      <xdr:rowOff>53064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76373"/>
          <a:ext cx="838200" cy="3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32979</xdr:rowOff>
    </xdr:from>
    <xdr:to>
      <xdr:col>19</xdr:col>
      <xdr:colOff>177800</xdr:colOff>
      <xdr:row>58</xdr:row>
      <xdr:rowOff>53064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34179"/>
          <a:ext cx="889000" cy="3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32979</xdr:rowOff>
    </xdr:from>
    <xdr:to>
      <xdr:col>15</xdr:col>
      <xdr:colOff>50800</xdr:colOff>
      <xdr:row>58</xdr:row>
      <xdr:rowOff>27568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4179"/>
          <a:ext cx="889000" cy="3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27568</xdr:rowOff>
    </xdr:from>
    <xdr:to>
      <xdr:col>10</xdr:col>
      <xdr:colOff>114300</xdr:colOff>
      <xdr:row>58</xdr:row>
      <xdr:rowOff>102405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1668"/>
          <a:ext cx="889000" cy="7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24373</xdr:rowOff>
    </xdr:from>
    <xdr:to>
      <xdr:col>24</xdr:col>
      <xdr:colOff>114300</xdr:colOff>
      <xdr:row>56</xdr:row>
      <xdr:rowOff>125973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47250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7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2264</xdr:rowOff>
    </xdr:from>
    <xdr:to>
      <xdr:col>20</xdr:col>
      <xdr:colOff>38100</xdr:colOff>
      <xdr:row>58</xdr:row>
      <xdr:rowOff>103864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153629</xdr:rowOff>
    </xdr:from>
    <xdr:to>
      <xdr:col>15</xdr:col>
      <xdr:colOff>101600</xdr:colOff>
      <xdr:row>56</xdr:row>
      <xdr:rowOff>83779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100306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5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148218</xdr:rowOff>
    </xdr:from>
    <xdr:to>
      <xdr:col>10</xdr:col>
      <xdr:colOff>165100</xdr:colOff>
      <xdr:row>58</xdr:row>
      <xdr:rowOff>78368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69495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51605</xdr:rowOff>
    </xdr:from>
    <xdr:to>
      <xdr:col>6</xdr:col>
      <xdr:colOff>38100</xdr:colOff>
      <xdr:row>58</xdr:row>
      <xdr:rowOff>153205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144332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58186</xdr:rowOff>
    </xdr:from>
    <xdr:to>
      <xdr:col>24</xdr:col>
      <xdr:colOff>63500</xdr:colOff>
      <xdr:row>76</xdr:row>
      <xdr:rowOff>78018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8386"/>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78018</xdr:rowOff>
    </xdr:from>
    <xdr:to>
      <xdr:col>19</xdr:col>
      <xdr:colOff>177800</xdr:colOff>
      <xdr:row>77</xdr:row>
      <xdr:rowOff>11345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8218"/>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11345</xdr:rowOff>
    </xdr:from>
    <xdr:to>
      <xdr:col>15</xdr:col>
      <xdr:colOff>50800</xdr:colOff>
      <xdr:row>77</xdr:row>
      <xdr:rowOff>48932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2995"/>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48932</xdr:rowOff>
    </xdr:from>
    <xdr:to>
      <xdr:col>10</xdr:col>
      <xdr:colOff>114300</xdr:colOff>
      <xdr:row>77</xdr:row>
      <xdr:rowOff>85311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0582"/>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7386</xdr:rowOff>
    </xdr:from>
    <xdr:to>
      <xdr:col>24</xdr:col>
      <xdr:colOff>114300</xdr:colOff>
      <xdr:row>76</xdr:row>
      <xdr:rowOff>108986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157263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27218</xdr:rowOff>
    </xdr:from>
    <xdr:to>
      <xdr:col>20</xdr:col>
      <xdr:colOff>38100</xdr:colOff>
      <xdr:row>76</xdr:row>
      <xdr:rowOff>128818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119945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131995</xdr:rowOff>
    </xdr:from>
    <xdr:to>
      <xdr:col>15</xdr:col>
      <xdr:colOff>101600</xdr:colOff>
      <xdr:row>77</xdr:row>
      <xdr:rowOff>62145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53272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169582</xdr:rowOff>
    </xdr:from>
    <xdr:to>
      <xdr:col>10</xdr:col>
      <xdr:colOff>165100</xdr:colOff>
      <xdr:row>77</xdr:row>
      <xdr:rowOff>99732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90859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34511</xdr:rowOff>
    </xdr:from>
    <xdr:to>
      <xdr:col>6</xdr:col>
      <xdr:colOff>38100</xdr:colOff>
      <xdr:row>77</xdr:row>
      <xdr:rowOff>136111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54569</xdr:rowOff>
    </xdr:from>
    <xdr:to>
      <xdr:col>24</xdr:col>
      <xdr:colOff>63500</xdr:colOff>
      <xdr:row>96</xdr:row>
      <xdr:rowOff>62516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999419"/>
          <a:ext cx="838200" cy="5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54569</xdr:rowOff>
    </xdr:from>
    <xdr:to>
      <xdr:col>19</xdr:col>
      <xdr:colOff>177800</xdr:colOff>
      <xdr:row>95</xdr:row>
      <xdr:rowOff>3053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99419"/>
          <a:ext cx="889000" cy="2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3053</xdr:rowOff>
    </xdr:from>
    <xdr:to>
      <xdr:col>15</xdr:col>
      <xdr:colOff>50800</xdr:colOff>
      <xdr:row>96</xdr:row>
      <xdr:rowOff>30347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90803"/>
          <a:ext cx="889000" cy="1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30347</xdr:rowOff>
    </xdr:from>
    <xdr:to>
      <xdr:col>10</xdr:col>
      <xdr:colOff>114300</xdr:colOff>
      <xdr:row>96</xdr:row>
      <xdr:rowOff>126715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89547"/>
          <a:ext cx="889000" cy="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11716</xdr:rowOff>
    </xdr:from>
    <xdr:to>
      <xdr:col>24</xdr:col>
      <xdr:colOff>114300</xdr:colOff>
      <xdr:row>96</xdr:row>
      <xdr:rowOff>113316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161593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3769</xdr:rowOff>
    </xdr:from>
    <xdr:to>
      <xdr:col>20</xdr:col>
      <xdr:colOff>38100</xdr:colOff>
      <xdr:row>93</xdr:row>
      <xdr:rowOff>105369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121896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2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123703</xdr:rowOff>
    </xdr:from>
    <xdr:to>
      <xdr:col>15</xdr:col>
      <xdr:colOff>101600</xdr:colOff>
      <xdr:row>95</xdr:row>
      <xdr:rowOff>53853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70380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150997</xdr:rowOff>
    </xdr:from>
    <xdr:to>
      <xdr:col>10</xdr:col>
      <xdr:colOff>165100</xdr:colOff>
      <xdr:row>96</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97674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75915</xdr:rowOff>
    </xdr:from>
    <xdr:to>
      <xdr:col>6</xdr:col>
      <xdr:colOff>38100</xdr:colOff>
      <xdr:row>97</xdr:row>
      <xdr:rowOff>6065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168642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84830</xdr:rowOff>
    </xdr:from>
    <xdr:to>
      <xdr:col>55</xdr:col>
      <xdr:colOff>0</xdr:colOff>
      <xdr:row>56</xdr:row>
      <xdr:rowOff>153530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6030"/>
          <a:ext cx="838200" cy="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153530</xdr:rowOff>
    </xdr:from>
    <xdr:to>
      <xdr:col>50</xdr:col>
      <xdr:colOff>114300</xdr:colOff>
      <xdr:row>57</xdr:row>
      <xdr:rowOff>66362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54730"/>
          <a:ext cx="889000" cy="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27215</xdr:rowOff>
    </xdr:from>
    <xdr:to>
      <xdr:col>45</xdr:col>
      <xdr:colOff>177800</xdr:colOff>
      <xdr:row>57</xdr:row>
      <xdr:rowOff>66362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99865"/>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27215</xdr:rowOff>
    </xdr:from>
    <xdr:to>
      <xdr:col>41</xdr:col>
      <xdr:colOff>50800</xdr:colOff>
      <xdr:row>57</xdr:row>
      <xdr:rowOff>35544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99865"/>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34030</xdr:rowOff>
    </xdr:from>
    <xdr:to>
      <xdr:col>55</xdr:col>
      <xdr:colOff>50800</xdr:colOff>
      <xdr:row>56</xdr:row>
      <xdr:rowOff>135630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56907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102730</xdr:rowOff>
    </xdr:from>
    <xdr:to>
      <xdr:col>50</xdr:col>
      <xdr:colOff>165100</xdr:colOff>
      <xdr:row>57</xdr:row>
      <xdr:rowOff>32880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49407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7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15562</xdr:rowOff>
    </xdr:from>
    <xdr:to>
      <xdr:col>46</xdr:col>
      <xdr:colOff>38100</xdr:colOff>
      <xdr:row>57</xdr:row>
      <xdr:rowOff>117162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133689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147865</xdr:rowOff>
    </xdr:from>
    <xdr:to>
      <xdr:col>41</xdr:col>
      <xdr:colOff>101600</xdr:colOff>
      <xdr:row>57</xdr:row>
      <xdr:rowOff>78015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94542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156194</xdr:rowOff>
    </xdr:from>
    <xdr:to>
      <xdr:col>36</xdr:col>
      <xdr:colOff>165100</xdr:colOff>
      <xdr:row>57</xdr:row>
      <xdr:rowOff>86344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102871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7756</xdr:rowOff>
    </xdr:from>
    <xdr:to>
      <xdr:col>55</xdr:col>
      <xdr:colOff>0</xdr:colOff>
      <xdr:row>78</xdr:row>
      <xdr:rowOff>49581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856"/>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7756</xdr:rowOff>
    </xdr:from>
    <xdr:to>
      <xdr:col>50</xdr:col>
      <xdr:colOff>114300</xdr:colOff>
      <xdr:row>78</xdr:row>
      <xdr:rowOff>30000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0856"/>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30000</xdr:rowOff>
    </xdr:from>
    <xdr:to>
      <xdr:col>45</xdr:col>
      <xdr:colOff>177800</xdr:colOff>
      <xdr:row>78</xdr:row>
      <xdr:rowOff>85883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3100"/>
          <a:ext cx="8890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85883</xdr:rowOff>
    </xdr:from>
    <xdr:to>
      <xdr:col>41</xdr:col>
      <xdr:colOff>50800</xdr:colOff>
      <xdr:row>78</xdr:row>
      <xdr:rowOff>94269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8983"/>
          <a:ext cx="8890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170231</xdr:rowOff>
    </xdr:from>
    <xdr:to>
      <xdr:col>55</xdr:col>
      <xdr:colOff>50800</xdr:colOff>
      <xdr:row>78</xdr:row>
      <xdr:rowOff>100381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85158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128406</xdr:rowOff>
    </xdr:from>
    <xdr:to>
      <xdr:col>50</xdr:col>
      <xdr:colOff>165100</xdr:colOff>
      <xdr:row>78</xdr:row>
      <xdr:rowOff>58556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49683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150650</xdr:rowOff>
    </xdr:from>
    <xdr:to>
      <xdr:col>46</xdr:col>
      <xdr:colOff>38100</xdr:colOff>
      <xdr:row>78</xdr:row>
      <xdr:rowOff>80800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35083</xdr:rowOff>
    </xdr:from>
    <xdr:to>
      <xdr:col>41</xdr:col>
      <xdr:colOff>101600</xdr:colOff>
      <xdr:row>78</xdr:row>
      <xdr:rowOff>136683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127810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43469</xdr:rowOff>
    </xdr:from>
    <xdr:to>
      <xdr:col>36</xdr:col>
      <xdr:colOff>165100</xdr:colOff>
      <xdr:row>78</xdr:row>
      <xdr:rowOff>145069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136196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0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26733</xdr:rowOff>
    </xdr:from>
    <xdr:to>
      <xdr:col>55</xdr:col>
      <xdr:colOff>0</xdr:colOff>
      <xdr:row>97</xdr:row>
      <xdr:rowOff>151640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57383"/>
          <a:ext cx="8382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88235</xdr:rowOff>
    </xdr:from>
    <xdr:to>
      <xdr:col>50</xdr:col>
      <xdr:colOff>114300</xdr:colOff>
      <xdr:row>97</xdr:row>
      <xdr:rowOff>151640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18885"/>
          <a:ext cx="889000" cy="6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88235</xdr:rowOff>
    </xdr:from>
    <xdr:to>
      <xdr:col>45</xdr:col>
      <xdr:colOff>177800</xdr:colOff>
      <xdr:row>98</xdr:row>
      <xdr:rowOff>117945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18885"/>
          <a:ext cx="889000" cy="2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117945</xdr:rowOff>
    </xdr:from>
    <xdr:to>
      <xdr:col>41</xdr:col>
      <xdr:colOff>50800</xdr:colOff>
      <xdr:row>98</xdr:row>
      <xdr:rowOff>134801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20045"/>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147383</xdr:rowOff>
    </xdr:from>
    <xdr:to>
      <xdr:col>55</xdr:col>
      <xdr:colOff>50800</xdr:colOff>
      <xdr:row>97</xdr:row>
      <xdr:rowOff>77533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125810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100840</xdr:rowOff>
    </xdr:from>
    <xdr:to>
      <xdr:col>50</xdr:col>
      <xdr:colOff>165100</xdr:colOff>
      <xdr:row>98</xdr:row>
      <xdr:rowOff>30990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22117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37435</xdr:rowOff>
    </xdr:from>
    <xdr:to>
      <xdr:col>46</xdr:col>
      <xdr:colOff>38100</xdr:colOff>
      <xdr:row>97</xdr:row>
      <xdr:rowOff>139035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130162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67145</xdr:rowOff>
    </xdr:from>
    <xdr:to>
      <xdr:col>41</xdr:col>
      <xdr:colOff>101600</xdr:colOff>
      <xdr:row>98</xdr:row>
      <xdr:rowOff>168745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84001</xdr:rowOff>
    </xdr:from>
    <xdr:to>
      <xdr:col>36</xdr:col>
      <xdr:colOff>165100</xdr:colOff>
      <xdr:row>99</xdr:row>
      <xdr:rowOff>14151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25694</xdr:rowOff>
    </xdr:from>
    <xdr:to>
      <xdr:col>85</xdr:col>
      <xdr:colOff>127000</xdr:colOff>
      <xdr:row>38</xdr:row>
      <xdr:rowOff>83955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40794"/>
          <a:ext cx="8382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70010</xdr:rowOff>
    </xdr:from>
    <xdr:to>
      <xdr:col>81</xdr:col>
      <xdr:colOff>50800</xdr:colOff>
      <xdr:row>38</xdr:row>
      <xdr:rowOff>25694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13660"/>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68769</xdr:rowOff>
    </xdr:from>
    <xdr:to>
      <xdr:col>76</xdr:col>
      <xdr:colOff>114300</xdr:colOff>
      <xdr:row>37</xdr:row>
      <xdr:rowOff>70010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1241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68769</xdr:rowOff>
    </xdr:from>
    <xdr:to>
      <xdr:col>71</xdr:col>
      <xdr:colOff>177800</xdr:colOff>
      <xdr:row>38</xdr:row>
      <xdr:rowOff>53714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2419"/>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33155</xdr:rowOff>
    </xdr:from>
    <xdr:to>
      <xdr:col>85</xdr:col>
      <xdr:colOff>177800</xdr:colOff>
      <xdr:row>38</xdr:row>
      <xdr:rowOff>134755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146344</xdr:rowOff>
    </xdr:from>
    <xdr:to>
      <xdr:col>81</xdr:col>
      <xdr:colOff>101600</xdr:colOff>
      <xdr:row>38</xdr:row>
      <xdr:rowOff>76494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67621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19210</xdr:rowOff>
    </xdr:from>
    <xdr:to>
      <xdr:col>76</xdr:col>
      <xdr:colOff>165100</xdr:colOff>
      <xdr:row>37</xdr:row>
      <xdr:rowOff>120810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111937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17969</xdr:rowOff>
    </xdr:from>
    <xdr:to>
      <xdr:col>72</xdr:col>
      <xdr:colOff>38100</xdr:colOff>
      <xdr:row>37</xdr:row>
      <xdr:rowOff>119569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2914</xdr:rowOff>
    </xdr:from>
    <xdr:to>
      <xdr:col>67</xdr:col>
      <xdr:colOff>101600</xdr:colOff>
      <xdr:row>38</xdr:row>
      <xdr:rowOff>104514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95641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73278</xdr:rowOff>
    </xdr:from>
    <xdr:to>
      <xdr:col>85</xdr:col>
      <xdr:colOff>127000</xdr:colOff>
      <xdr:row>58</xdr:row>
      <xdr:rowOff>75316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17378"/>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1031</xdr:rowOff>
    </xdr:from>
    <xdr:to>
      <xdr:col>81</xdr:col>
      <xdr:colOff>50800</xdr:colOff>
      <xdr:row>58</xdr:row>
      <xdr:rowOff>75316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45131"/>
          <a:ext cx="889000" cy="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1031</xdr:rowOff>
    </xdr:from>
    <xdr:to>
      <xdr:col>76</xdr:col>
      <xdr:colOff>114300</xdr:colOff>
      <xdr:row>58</xdr:row>
      <xdr:rowOff>54125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5131"/>
          <a:ext cx="8890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54125</xdr:rowOff>
    </xdr:from>
    <xdr:to>
      <xdr:col>71</xdr:col>
      <xdr:colOff>177800</xdr:colOff>
      <xdr:row>58</xdr:row>
      <xdr:rowOff>64550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98225"/>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22478</xdr:rowOff>
    </xdr:from>
    <xdr:to>
      <xdr:col>85</xdr:col>
      <xdr:colOff>177800</xdr:colOff>
      <xdr:row>58</xdr:row>
      <xdr:rowOff>124078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108855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24516</xdr:rowOff>
    </xdr:from>
    <xdr:to>
      <xdr:col>81</xdr:col>
      <xdr:colOff>101600</xdr:colOff>
      <xdr:row>58</xdr:row>
      <xdr:rowOff>126116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117243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6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121681</xdr:rowOff>
    </xdr:from>
    <xdr:to>
      <xdr:col>76</xdr:col>
      <xdr:colOff>165100</xdr:colOff>
      <xdr:row>58</xdr:row>
      <xdr:rowOff>51831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42958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3325</xdr:rowOff>
    </xdr:from>
    <xdr:to>
      <xdr:col>72</xdr:col>
      <xdr:colOff>38100</xdr:colOff>
      <xdr:row>58</xdr:row>
      <xdr:rowOff>104925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96052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13750</xdr:rowOff>
    </xdr:from>
    <xdr:to>
      <xdr:col>67</xdr:col>
      <xdr:colOff>101600</xdr:colOff>
      <xdr:row>58</xdr:row>
      <xdr:rowOff>115350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106477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5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155130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8230"/>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104330</xdr:rowOff>
    </xdr:from>
    <xdr:to>
      <xdr:col>67</xdr:col>
      <xdr:colOff>101600</xdr:colOff>
      <xdr:row>79</xdr:row>
      <xdr:rowOff>34480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25607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78051</xdr:rowOff>
    </xdr:from>
    <xdr:to>
      <xdr:col>85</xdr:col>
      <xdr:colOff>127000</xdr:colOff>
      <xdr:row>97</xdr:row>
      <xdr:rowOff>89660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08701"/>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89660</xdr:rowOff>
    </xdr:from>
    <xdr:to>
      <xdr:col>81</xdr:col>
      <xdr:colOff>50800</xdr:colOff>
      <xdr:row>97</xdr:row>
      <xdr:rowOff>93492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0310"/>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58623</xdr:rowOff>
    </xdr:from>
    <xdr:to>
      <xdr:col>76</xdr:col>
      <xdr:colOff>114300</xdr:colOff>
      <xdr:row>97</xdr:row>
      <xdr:rowOff>93492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89273"/>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58623</xdr:rowOff>
    </xdr:from>
    <xdr:to>
      <xdr:col>71</xdr:col>
      <xdr:colOff>177800</xdr:colOff>
      <xdr:row>97</xdr:row>
      <xdr:rowOff>79189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89273"/>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27251</xdr:rowOff>
    </xdr:from>
    <xdr:to>
      <xdr:col>85</xdr:col>
      <xdr:colOff>177800</xdr:colOff>
      <xdr:row>97</xdr:row>
      <xdr:rowOff>128851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5678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38860</xdr:rowOff>
    </xdr:from>
    <xdr:to>
      <xdr:col>81</xdr:col>
      <xdr:colOff>101600</xdr:colOff>
      <xdr:row>97</xdr:row>
      <xdr:rowOff>140460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131587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42692</xdr:rowOff>
    </xdr:from>
    <xdr:to>
      <xdr:col>76</xdr:col>
      <xdr:colOff>165100</xdr:colOff>
      <xdr:row>97</xdr:row>
      <xdr:rowOff>144292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135419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7823</xdr:rowOff>
    </xdr:from>
    <xdr:to>
      <xdr:col>72</xdr:col>
      <xdr:colOff>38100</xdr:colOff>
      <xdr:row>97</xdr:row>
      <xdr:rowOff>109423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100550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28389</xdr:rowOff>
    </xdr:from>
    <xdr:to>
      <xdr:col>67</xdr:col>
      <xdr:colOff>101600</xdr:colOff>
      <xdr:row>97</xdr:row>
      <xdr:rowOff>129989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121116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千円となっており、類似団体と比べて高い水準にある。これは、令和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196,460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千円増加し、子ども室内遊戯施設の建設が主な要因である。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91,882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千円減少した。これは、一部事務組合である長幌上水道企業団が行う第２浄水場建設費用に係る出資金の減少が主な要因である。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161,802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と比べて高い水準にある。これは農業経営高度化促進事業等の土地改良事業費の増や、国営事業で実施した排水路等整備事業の繰上償還に係る負担金の増、排水機場施設維持管理経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総務費及び農林水産業費以外の費目では、類似団体平均よりも下回っている状況である。これは、行財政改革実行計画に基づき、不断の行財政改革を実行し、限られた財源の効率的・効果的な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行財政改革の取組みにより、着実に経費の削減が図られ、平成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年度まで財政調整基金残高の標準財政規模比は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％を超えていたが、自立支援、生活支援等に係る扶助費の増加や一部事務組合負担金の増加等による財源不足に充てるため基金残高が減少し、平成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％を下回っている。実質単年度収支は平成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年度では前年度と比較し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ポイント増加したことで黒字に転じている。令和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ポイント減少が、これは財政調整基金や減債基金の取崩したことによるものである。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一般会計及び各特別会計いずれの会計においても赤字額は発生していない状況で推移している。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今後も各会計ともに行財政改革の着実な取組みにより、健全な財政運営に努め、現在の水準を維持する。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元利償還金等の額は令和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年度から減少したものの、令和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は緊急防災・減災事業債の新発債に係る元金償還開始により前年度と比較して増加した。今後においても、道路・橋梁長寿命化事業、公共施設改修及び一部事務組合施設等の改築に伴う起債が増加していく見込みのため、実質公債費比率（分子）は増加傾向で推移することが見込まれ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地方債残高においては、子ども室内遊戯施設の建設や町道改修事業など、新発債が増えたことにより地方債残高は増加し将来負担比率（分子）は増加した。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今後も、道路・橋梁などの公共施設の改修や一部事務組合施設等の改築に伴う起債、基金の減少等により、将来負担比率（分子）は増加傾向で推移するものと推察する。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年度決算では取り崩したものの繰越金の額が上回ったことにより増加した。また目的基金ではふるさと応援基金の残高が増加し、基金全体としても残高が前年比で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・ふるさと応援基金：南幌町を応援しようとする方から贈られた寄附金を財源として、寄附者の想いを反映したまちづくり事業に資する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・南幌温泉ハート＆ハート基金：南幌温泉ハート＆ハート施設の整備、更新及び管理運営に要する費用に充てる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・地域福祉振興基金：福祉活動事業の促進を図る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・中山間ふるさと水と土保全基金：中山間地区（４法指定市町村）における土地改良施設の機能を良好に発揮させ、地域連帯感の新たな</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醸成や、地域コミュニティの発展に必要な集落共同活動の強化に対する支援事業を行い、中山間地域の農村活性化を図る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・教育振興基金：町の教育の振興に資する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年度の寄附額と基金繰入額の差し引きにより増加した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年度決算では取り崩しがあったものの繰越金による積立額が上回ったことから、基金残高は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歳入財源不足への対応のため取り崩しを行う可能性があり、残高は減少傾向で推移する見込みである。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年度は起債償還の一部充当を目的に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百万円取り崩したことから前年度より減少した。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今後は基金自体の増減はあまり見込めないが、財政基盤の安定や持続可能な行財政運営を図るため適正な基金の保有に努める。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DD472F-D8C5-4E59-BA86-E0BEF9529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1AEE9C-93EA-4210-9974-30E5E63DF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358E3CA-7ABA-4818-BAA9-8E7F024E9A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BE81DF-232C-48AE-983B-83DDC6888C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0253D4-6A1F-4226-9B58-D3079D1C58E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824C606-716A-4AFC-8E94-78AC08041A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FACD7C5-442B-4FD6-A2BE-3392B635D1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C97DB7-2EB9-436F-A0E5-93094B159D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3A6AD1E-7425-4136-BFFF-0CAF74E705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322CBE-1B73-4CB3-8A22-56898149B3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4AD741-2A6D-4889-AC9A-E9EDD98CA8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3AA38C-030D-46CE-B806-5D0D9A89D9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FF135E6-05E3-4A0E-B2DF-D73029907B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7601D0-093B-4F2E-8E3E-D56C3C0ABB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03BCB0-99D1-431D-B7F9-458384E015D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FDAE37-B830-47A7-B4C8-032C43B095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4D6BE5-9B5A-4D6B-B97C-4E5C3E01D4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96FCD9-57DF-4BEE-8A73-2C2E1AF4DF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39DE498-DAB6-4C02-A474-C9521C4C93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C63C49-F3B3-435B-B950-24242DD0BB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4C0B78-19F1-4931-AB46-8034AFDBC9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ACFCE8-9D86-41FA-89B5-B230E9CE7FB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161DED-6EDA-4C6F-ACEF-9D55945E2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3660693-912E-45B7-864B-0681B35EEE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A40CF5-196D-4475-AB55-270B8C15DC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1656C7-6408-4E1C-83BD-49253CB817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477996-46F7-4565-A131-292A00EB92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8508FA0-FD56-4774-A7C1-7A5799FAA9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A82AD5-FD0D-4A82-8C83-3388C77519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D5FD1D-2377-4AC5-A530-271812E768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2CFC44E-542B-471D-AF7C-24F171A0D9C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4B7C6B9-B83E-401B-A329-0D8AAF14CD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8B8CD9F-745B-450E-B1C5-EBADE725B70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1D250A-0F15-46B4-973D-6AA8925E5E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5AD70C-7347-4548-9425-4501BB23A1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AA232D8-9A33-4F7D-9515-A1B8981ABA1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9C25CA3-721B-4436-A244-A2A79D6B9F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0802C11-D01B-4751-96B1-422CB3DF73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D17897-5580-447D-8893-593778429E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9105E9-8CF0-4A23-8A6E-BF2A85BFB7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BBF4C34-832B-4437-B0F4-F16C756D63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4B2927E-9EF4-41EE-A9D6-3456764A82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6912451-0422-4EAE-B9DC-0BF4EE437EF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6241BF-9C1F-459D-B0FF-4D87F896920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6035CB-6AE5-48F8-B2B6-FA8EFF9DF2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E257826-5892-463D-992E-AB07C374D0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1BD1A2A-94FD-44DD-A485-71C9F2DD2C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％は全国平均と比較し</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ポイント上回っており、全道平均との比較で</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月に公共施設等管理計画を策定し、令和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は公共施設個別施設計画策定方針を定め、個別施設計画において中長期的な維持管理等に係るトータルコストの縮減及び予算の平準化を図りつつ、各施設の利用や修繕計画等、当該計画に基づいた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30C5D8-2BCC-4638-B622-24E5C718379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A9DF415-A28B-41C3-9318-10A630DA97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6352F5E-E5DF-4A9E-82B5-DF770B9C501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903554D-DF1B-4D2B-989A-7353F7DF15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5D49A85-E09D-4CA4-9604-7F7D29FFC3E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928524B-C758-47C0-9005-AC4A0215363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152D891-1A32-4ED5-AC38-0FE388149E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5A7F04D-FBDD-43E4-9AAD-84B16AA57EF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A189AFF-5F98-4EDD-8A83-9BAB2911C0B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787FD8F-C949-4C8D-A0B3-46F7BCB6703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FC15526-6810-4589-A2B6-17EFCA6FA1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764F845-88DF-4902-BC57-B0FC1FB7BF7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9D191AC-1921-4691-85E4-ABADAE402B9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299A70B-C3A3-4930-8B09-87BFAACC25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9BB7362-81FD-42D7-8FB1-CB4F5A474A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DE72865-E529-4567-8ED2-3A41381A596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5356228C-BD67-4AFC-8547-47D8424BECE3}"/>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7486FF67-5F2D-4647-B4B3-8D57568F8255}"/>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4769F0F6-C251-4A7A-A845-FCF823A2B5BD}"/>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1036B337-E800-4040-AACE-887AA68313AB}"/>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5E01F42F-5D02-40E7-93C0-411229135D5B}"/>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1509D9E6-C0F3-48D5-B3B4-98C2AC76BC21}"/>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D285B590-C409-4932-8206-F45E72C66E57}"/>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89AFCC59-8BA9-4A8A-AC7B-3FBB063A4FEE}"/>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AAE37FE1-7D81-4E7F-97EB-4654851464B6}"/>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9780D6FF-DF04-422F-9275-FAC7A966D72B}"/>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0AC5C2DD-B388-47FE-94E2-2643B3A374E1}"/>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AE2CF6-05FC-4B30-ACD6-107CDF3439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0BBE20D-AFEA-41A4-8979-66FD075A5E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48A61A-9004-4A39-847B-9223AB7407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9FCAF57-4BF3-4371-8536-E34DDDDB2FE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C526BF-6094-47BD-BF96-EAFC9BC349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19149F96-62F2-4B38-906C-621BD4B205A2}"/>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82" name="有形固定資産減価償却率該当値テキスト">
          <a:extLst>
            <a:ext uri="{FF2B5EF4-FFF2-40B4-BE49-F238E27FC236}">
              <a16:creationId xmlns:a16="http://schemas.microsoft.com/office/drawing/2014/main" id="{A3AF56C6-752D-4BE3-96B9-29BC6F08B4C5}"/>
            </a:ext>
          </a:extLst>
        </xdr:cNvPr>
        <xdr:cNvSpPr txBox="1"/>
      </xdr:nvSpPr>
      <xdr:spPr>
        <a:xfrm>
          <a:off x="48133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3" name="楕円 82">
          <a:extLst>
            <a:ext uri="{FF2B5EF4-FFF2-40B4-BE49-F238E27FC236}">
              <a16:creationId xmlns:a16="http://schemas.microsoft.com/office/drawing/2014/main" id="{7D206E21-2D05-4619-B637-9B2D343D6660}"/>
            </a:ext>
          </a:extLst>
        </xdr:cNvPr>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FEAA705F-A455-4399-A5BE-B236D5288969}"/>
            </a:ext>
          </a:extLst>
        </xdr:cNvPr>
        <xdr:cNvCxnSpPr/>
      </xdr:nvCxnSpPr>
      <xdr:spPr>
        <a:xfrm>
          <a:off x="4051300" y="588856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a:extLst>
            <a:ext uri="{FF2B5EF4-FFF2-40B4-BE49-F238E27FC236}">
              <a16:creationId xmlns:a16="http://schemas.microsoft.com/office/drawing/2014/main" id="{1F5AF616-51CD-4767-9533-CFC233897604}"/>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144992</xdr:rowOff>
    </xdr:to>
    <xdr:cxnSp macro="">
      <xdr:nvCxnSpPr>
        <xdr:cNvPr id="86" name="直線コネクタ 85">
          <a:extLst>
            <a:ext uri="{FF2B5EF4-FFF2-40B4-BE49-F238E27FC236}">
              <a16:creationId xmlns:a16="http://schemas.microsoft.com/office/drawing/2014/main" id="{3CEBB8BE-B92B-4C5D-A46E-9451C4E7BCE8}"/>
            </a:ext>
          </a:extLst>
        </xdr:cNvPr>
        <xdr:cNvCxnSpPr/>
      </xdr:nvCxnSpPr>
      <xdr:spPr>
        <a:xfrm>
          <a:off x="3289300" y="581660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a:extLst>
            <a:ext uri="{FF2B5EF4-FFF2-40B4-BE49-F238E27FC236}">
              <a16:creationId xmlns:a16="http://schemas.microsoft.com/office/drawing/2014/main" id="{D14B365C-79B2-48E2-918C-FB90EF92CE9B}"/>
            </a:ext>
          </a:extLst>
        </xdr:cNvPr>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73025</xdr:rowOff>
    </xdr:to>
    <xdr:cxnSp macro="">
      <xdr:nvCxnSpPr>
        <xdr:cNvPr id="88" name="直線コネクタ 87">
          <a:extLst>
            <a:ext uri="{FF2B5EF4-FFF2-40B4-BE49-F238E27FC236}">
              <a16:creationId xmlns:a16="http://schemas.microsoft.com/office/drawing/2014/main" id="{10CDD361-F59D-45C0-BFB0-F2F2D5A67C29}"/>
            </a:ext>
          </a:extLst>
        </xdr:cNvPr>
        <xdr:cNvCxnSpPr/>
      </xdr:nvCxnSpPr>
      <xdr:spPr>
        <a:xfrm>
          <a:off x="2527300" y="57914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89" name="楕円 88">
          <a:extLst>
            <a:ext uri="{FF2B5EF4-FFF2-40B4-BE49-F238E27FC236}">
              <a16:creationId xmlns:a16="http://schemas.microsoft.com/office/drawing/2014/main" id="{CB1E6FCB-5320-48F8-BAD4-2D90415817F4}"/>
            </a:ext>
          </a:extLst>
        </xdr:cNvPr>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47837</xdr:rowOff>
    </xdr:to>
    <xdr:cxnSp macro="">
      <xdr:nvCxnSpPr>
        <xdr:cNvPr id="90" name="直線コネクタ 89">
          <a:extLst>
            <a:ext uri="{FF2B5EF4-FFF2-40B4-BE49-F238E27FC236}">
              <a16:creationId xmlns:a16="http://schemas.microsoft.com/office/drawing/2014/main" id="{919681EC-0BA2-45B8-8343-29A3A059F88E}"/>
            </a:ext>
          </a:extLst>
        </xdr:cNvPr>
        <xdr:cNvCxnSpPr/>
      </xdr:nvCxnSpPr>
      <xdr:spPr>
        <a:xfrm>
          <a:off x="1765300" y="571944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a:extLst>
            <a:ext uri="{FF2B5EF4-FFF2-40B4-BE49-F238E27FC236}">
              <a16:creationId xmlns:a16="http://schemas.microsoft.com/office/drawing/2014/main" id="{F321E5BE-1C83-4752-BF3C-40556886B502}"/>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F9300274-836A-46D6-BB64-A0FDE3C4B551}"/>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a:extLst>
            <a:ext uri="{FF2B5EF4-FFF2-40B4-BE49-F238E27FC236}">
              <a16:creationId xmlns:a16="http://schemas.microsoft.com/office/drawing/2014/main" id="{722FA1C0-0783-42A8-9B58-C5D4DAD0BCBE}"/>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a:extLst>
            <a:ext uri="{FF2B5EF4-FFF2-40B4-BE49-F238E27FC236}">
              <a16:creationId xmlns:a16="http://schemas.microsoft.com/office/drawing/2014/main" id="{38262338-B9E0-4828-88EC-C80B3A38DAB4}"/>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15469</xdr:rowOff>
    </xdr:from>
    <xdr:ext cx="405111" cy="259045"/>
    <xdr:sp macro="" textlink="">
      <xdr:nvSpPr>
        <xdr:cNvPr id="95" name="n_1mainValue有形固定資産減価償却率">
          <a:extLst>
            <a:ext uri="{FF2B5EF4-FFF2-40B4-BE49-F238E27FC236}">
              <a16:creationId xmlns:a16="http://schemas.microsoft.com/office/drawing/2014/main" id="{BD9CCB12-4B80-45D9-AD5E-55B15636BE8F}"/>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6" name="n_2mainValue有形固定資産減価償却率">
          <a:extLst>
            <a:ext uri="{FF2B5EF4-FFF2-40B4-BE49-F238E27FC236}">
              <a16:creationId xmlns:a16="http://schemas.microsoft.com/office/drawing/2014/main" id="{6A9F3604-A1AE-453D-906B-8B2DBC284902}"/>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89764</xdr:rowOff>
    </xdr:from>
    <xdr:ext cx="405111" cy="259045"/>
    <xdr:sp macro="" textlink="">
      <xdr:nvSpPr>
        <xdr:cNvPr id="97" name="n_3mainValue有形固定資産減価償却率">
          <a:extLst>
            <a:ext uri="{FF2B5EF4-FFF2-40B4-BE49-F238E27FC236}">
              <a16:creationId xmlns:a16="http://schemas.microsoft.com/office/drawing/2014/main" id="{DBAA2E12-44FB-4F47-8953-7CF7F35424EC}"/>
            </a:ext>
          </a:extLst>
        </xdr:cNvPr>
        <xdr:cNvSpPr txBox="1"/>
      </xdr:nvSpPr>
      <xdr:spPr>
        <a:xfrm>
          <a:off x="2324744" y="583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17797</xdr:rowOff>
    </xdr:from>
    <xdr:ext cx="405111" cy="259045"/>
    <xdr:sp macro="" textlink="">
      <xdr:nvSpPr>
        <xdr:cNvPr id="98" name="n_4mainValue有形固定資産減価償却率">
          <a:extLst>
            <a:ext uri="{FF2B5EF4-FFF2-40B4-BE49-F238E27FC236}">
              <a16:creationId xmlns:a16="http://schemas.microsoft.com/office/drawing/2014/main" id="{C82EC262-6E9F-4A71-A192-C40928CBED56}"/>
            </a:ext>
          </a:extLst>
        </xdr:cNvPr>
        <xdr:cNvSpPr txBox="1"/>
      </xdr:nvSpPr>
      <xdr:spPr>
        <a:xfrm>
          <a:off x="1562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AF13D7B-38DE-42B0-8D29-A9BB8E5F5A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353973B-556D-4C94-808C-FE093BC4DEC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1EFAD48-00D6-4CAD-93B2-B460AB218B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AA0E5C4-C4E9-4563-9AF8-5378F4A629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A6AC414-3BC8-41D6-8BDB-29FB416802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27C6116-3464-461D-871E-ED885333E3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A9AB5B0-EC35-40D4-84CC-2392F83A2D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472BAD2-161E-4DEA-8BB1-B1E78C0CE8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FB02554-80DA-4766-9DA7-3F0CC87854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A61185-F19E-43CB-A1D0-872E8E3B76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007ACCC-CAD7-4B03-8A4E-F69D33B0D3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AFB486C-8CCD-4210-9029-B437EB6CB3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7CE1229-B9F3-40C9-9DF1-AECDBA57253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債務償還比率は、類似団体平均値を大きく上回る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増加しており、地方債償還に充てるべき充当可能特定財源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減少していることから、債務償還比率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しており、今後も大規模工事等の実施により地方債現在高が増加することが見込まれ、さらに上昇していく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9246AF7-D52D-48AC-818E-319AC9BBCE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A1927AD-8A36-41B4-B5D4-108E717B2F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263BCF9-3A23-4BED-A247-E0F5B037D8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FA973D4-7CB7-47FC-9AD6-28D8CA3A119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9098E85-DA45-4B9B-B3FA-08D0EAD2ECB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34C3B4A-9841-482C-8D84-D491680A073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9330F25-EE9C-4B6A-9E0F-63D491FCE77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6573028-ED05-4B47-B4CB-0FF4D6FA641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1596749-1C8B-46E1-9C16-459D68377F4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F8FD29D-40EE-4989-B852-8A53F75E1E6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C86646F-54E5-43DC-AE0D-35D058741B1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FF70F23-E803-445A-825F-75F3114DA5A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F02A1D2-E6C1-4486-BE13-7D531BBBB8E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A0A1E4A-4EDA-4AA0-A214-C558725DFC2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CBE3F67-E703-4B04-83C1-23A69A7DFB1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1422148-3B22-45B6-9535-2F5F1AF1E93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37B6105-964C-4681-94FD-9F41A4EA2A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5D7CF33C-1655-406C-BEAE-DCAF9E72C4A8}"/>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EAAB0988-DE21-4D47-9C4A-0C85271594A5}"/>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904FEC64-958E-4EAE-926C-20CD42F6993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FF7899E-7F73-4984-9C58-A5AD250A007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A0127A2-20DB-4E2B-A488-CD1D625B80D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74222822-99BB-42B8-B4F5-286A5840A5AE}"/>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14E052EE-0588-441E-A8AE-884EB0B88675}"/>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2EF0ABBB-4E13-4212-8873-AAEB4E9DE431}"/>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353794FE-DACC-4DB8-98F2-68301ED484BA}"/>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F94C96D2-EB9B-4FAD-A44D-122A3DB1C10A}"/>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A61E52E4-F4B1-4E40-B562-21E3C77BAB01}"/>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87E577-F8BA-4720-B7D0-1F5B7DF6E3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5467CF-E6DD-4BBB-9C3A-2DCD70830C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FA5DD14-9F6B-40FB-BB3C-B9260C2FA5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F23BA73-7F56-4DFE-9BEF-B8B518A986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B27B81-1173-4180-8777-2D8A3C3A50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77116</xdr:rowOff>
    </xdr:from>
    <xdr:to>
      <xdr:col>76</xdr:col>
      <xdr:colOff>73025</xdr:colOff>
      <xdr:row>34</xdr:row>
      <xdr:rowOff>7266</xdr:rowOff>
    </xdr:to>
    <xdr:sp macro="" textlink="">
      <xdr:nvSpPr>
        <xdr:cNvPr id="145" name="楕円 144">
          <a:extLst>
            <a:ext uri="{FF2B5EF4-FFF2-40B4-BE49-F238E27FC236}">
              <a16:creationId xmlns:a16="http://schemas.microsoft.com/office/drawing/2014/main" id="{F59A70B0-EE3D-4F80-BEA0-F3DB7F0DE03C}"/>
            </a:ext>
          </a:extLst>
        </xdr:cNvPr>
        <xdr:cNvSpPr/>
      </xdr:nvSpPr>
      <xdr:spPr>
        <a:xfrm>
          <a:off x="14744700" y="65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55543</xdr:rowOff>
    </xdr:from>
    <xdr:ext cx="469744" cy="259045"/>
    <xdr:sp macro="" textlink="">
      <xdr:nvSpPr>
        <xdr:cNvPr id="146" name="債務償還比率該当値テキスト">
          <a:extLst>
            <a:ext uri="{FF2B5EF4-FFF2-40B4-BE49-F238E27FC236}">
              <a16:creationId xmlns:a16="http://schemas.microsoft.com/office/drawing/2014/main" id="{D22193CA-9506-4A7F-8FA8-911948A1048E}"/>
            </a:ext>
          </a:extLst>
        </xdr:cNvPr>
        <xdr:cNvSpPr txBox="1"/>
      </xdr:nvSpPr>
      <xdr:spPr>
        <a:xfrm>
          <a:off x="14846300" y="648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88183</xdr:rowOff>
    </xdr:from>
    <xdr:to>
      <xdr:col>72</xdr:col>
      <xdr:colOff>123825</xdr:colOff>
      <xdr:row>33</xdr:row>
      <xdr:rowOff>18333</xdr:rowOff>
    </xdr:to>
    <xdr:sp macro="" textlink="">
      <xdr:nvSpPr>
        <xdr:cNvPr id="147" name="楕円 146">
          <a:extLst>
            <a:ext uri="{FF2B5EF4-FFF2-40B4-BE49-F238E27FC236}">
              <a16:creationId xmlns:a16="http://schemas.microsoft.com/office/drawing/2014/main" id="{FF057A16-FD58-41F8-B4F0-9575B889AAD8}"/>
            </a:ext>
          </a:extLst>
        </xdr:cNvPr>
        <xdr:cNvSpPr/>
      </xdr:nvSpPr>
      <xdr:spPr>
        <a:xfrm>
          <a:off x="14033500" y="63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138983</xdr:rowOff>
    </xdr:from>
    <xdr:to>
      <xdr:col>76</xdr:col>
      <xdr:colOff>22225</xdr:colOff>
      <xdr:row>33</xdr:row>
      <xdr:rowOff>127916</xdr:rowOff>
    </xdr:to>
    <xdr:cxnSp macro="">
      <xdr:nvCxnSpPr>
        <xdr:cNvPr id="148" name="直線コネクタ 147">
          <a:extLst>
            <a:ext uri="{FF2B5EF4-FFF2-40B4-BE49-F238E27FC236}">
              <a16:creationId xmlns:a16="http://schemas.microsoft.com/office/drawing/2014/main" id="{66293BBF-E48F-4297-9418-575DFF6F4F9C}"/>
            </a:ext>
          </a:extLst>
        </xdr:cNvPr>
        <xdr:cNvCxnSpPr/>
      </xdr:nvCxnSpPr>
      <xdr:spPr>
        <a:xfrm>
          <a:off x="14084300" y="6396908"/>
          <a:ext cx="7112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105265</xdr:rowOff>
    </xdr:from>
    <xdr:to>
      <xdr:col>68</xdr:col>
      <xdr:colOff>123825</xdr:colOff>
      <xdr:row>32</xdr:row>
      <xdr:rowOff>35415</xdr:rowOff>
    </xdr:to>
    <xdr:sp macro="" textlink="">
      <xdr:nvSpPr>
        <xdr:cNvPr id="149" name="楕円 148">
          <a:extLst>
            <a:ext uri="{FF2B5EF4-FFF2-40B4-BE49-F238E27FC236}">
              <a16:creationId xmlns:a16="http://schemas.microsoft.com/office/drawing/2014/main" id="{BF624E1A-4F26-4EB1-BE15-99FFF0E75E08}"/>
            </a:ext>
          </a:extLst>
        </xdr:cNvPr>
        <xdr:cNvSpPr/>
      </xdr:nvSpPr>
      <xdr:spPr>
        <a:xfrm>
          <a:off x="13271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156065</xdr:rowOff>
    </xdr:from>
    <xdr:to>
      <xdr:col>72</xdr:col>
      <xdr:colOff>73025</xdr:colOff>
      <xdr:row>32</xdr:row>
      <xdr:rowOff>138983</xdr:rowOff>
    </xdr:to>
    <xdr:cxnSp macro="">
      <xdr:nvCxnSpPr>
        <xdr:cNvPr id="150" name="直線コネクタ 149">
          <a:extLst>
            <a:ext uri="{FF2B5EF4-FFF2-40B4-BE49-F238E27FC236}">
              <a16:creationId xmlns:a16="http://schemas.microsoft.com/office/drawing/2014/main" id="{5EAF4C9C-283A-45DA-A63A-7D4356C8C7E1}"/>
            </a:ext>
          </a:extLst>
        </xdr:cNvPr>
        <xdr:cNvCxnSpPr/>
      </xdr:nvCxnSpPr>
      <xdr:spPr>
        <a:xfrm>
          <a:off x="13322300" y="6242540"/>
          <a:ext cx="762000" cy="1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34208</xdr:rowOff>
    </xdr:from>
    <xdr:to>
      <xdr:col>64</xdr:col>
      <xdr:colOff>123825</xdr:colOff>
      <xdr:row>32</xdr:row>
      <xdr:rowOff>135808</xdr:rowOff>
    </xdr:to>
    <xdr:sp macro="" textlink="">
      <xdr:nvSpPr>
        <xdr:cNvPr id="151" name="楕円 150">
          <a:extLst>
            <a:ext uri="{FF2B5EF4-FFF2-40B4-BE49-F238E27FC236}">
              <a16:creationId xmlns:a16="http://schemas.microsoft.com/office/drawing/2014/main" id="{B9EA9C31-5723-41B9-A11B-9CE12C1C0250}"/>
            </a:ext>
          </a:extLst>
        </xdr:cNvPr>
        <xdr:cNvSpPr/>
      </xdr:nvSpPr>
      <xdr:spPr>
        <a:xfrm>
          <a:off x="12509500" y="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156065</xdr:rowOff>
    </xdr:from>
    <xdr:to>
      <xdr:col>68</xdr:col>
      <xdr:colOff>73025</xdr:colOff>
      <xdr:row>32</xdr:row>
      <xdr:rowOff>85008</xdr:rowOff>
    </xdr:to>
    <xdr:cxnSp macro="">
      <xdr:nvCxnSpPr>
        <xdr:cNvPr id="152" name="直線コネクタ 151">
          <a:extLst>
            <a:ext uri="{FF2B5EF4-FFF2-40B4-BE49-F238E27FC236}">
              <a16:creationId xmlns:a16="http://schemas.microsoft.com/office/drawing/2014/main" id="{6A1B452E-3D43-4100-8C93-527996C3E15E}"/>
            </a:ext>
          </a:extLst>
        </xdr:cNvPr>
        <xdr:cNvCxnSpPr/>
      </xdr:nvCxnSpPr>
      <xdr:spPr>
        <a:xfrm flipV="1">
          <a:off x="12560300" y="6242540"/>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120532</xdr:rowOff>
    </xdr:from>
    <xdr:to>
      <xdr:col>60</xdr:col>
      <xdr:colOff>123825</xdr:colOff>
      <xdr:row>32</xdr:row>
      <xdr:rowOff>50682</xdr:rowOff>
    </xdr:to>
    <xdr:sp macro="" textlink="">
      <xdr:nvSpPr>
        <xdr:cNvPr id="153" name="楕円 152">
          <a:extLst>
            <a:ext uri="{FF2B5EF4-FFF2-40B4-BE49-F238E27FC236}">
              <a16:creationId xmlns:a16="http://schemas.microsoft.com/office/drawing/2014/main" id="{35240FFA-C188-4881-A420-8BC8675AD8F2}"/>
            </a:ext>
          </a:extLst>
        </xdr:cNvPr>
        <xdr:cNvSpPr/>
      </xdr:nvSpPr>
      <xdr:spPr>
        <a:xfrm>
          <a:off x="11747500" y="62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171332</xdr:rowOff>
    </xdr:from>
    <xdr:to>
      <xdr:col>64</xdr:col>
      <xdr:colOff>73025</xdr:colOff>
      <xdr:row>32</xdr:row>
      <xdr:rowOff>85008</xdr:rowOff>
    </xdr:to>
    <xdr:cxnSp macro="">
      <xdr:nvCxnSpPr>
        <xdr:cNvPr id="154" name="直線コネクタ 153">
          <a:extLst>
            <a:ext uri="{FF2B5EF4-FFF2-40B4-BE49-F238E27FC236}">
              <a16:creationId xmlns:a16="http://schemas.microsoft.com/office/drawing/2014/main" id="{638EBFA3-AFAC-4E8F-944F-DEFA97028F14}"/>
            </a:ext>
          </a:extLst>
        </xdr:cNvPr>
        <xdr:cNvCxnSpPr/>
      </xdr:nvCxnSpPr>
      <xdr:spPr>
        <a:xfrm>
          <a:off x="11798300" y="6257807"/>
          <a:ext cx="7620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D0272D3C-DB80-471B-BF4F-64A957666206}"/>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47C02F57-51DD-42F3-B05B-D04F4FF4344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49F601E8-F4AD-41FD-8F3C-E9E22B578F3F}"/>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BC213C0-FE07-476B-B6C4-22AB1970F44F}"/>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9460</xdr:rowOff>
    </xdr:from>
    <xdr:ext cx="469744" cy="259045"/>
    <xdr:sp macro="" textlink="">
      <xdr:nvSpPr>
        <xdr:cNvPr id="159" name="n_1mainValue債務償還比率">
          <a:extLst>
            <a:ext uri="{FF2B5EF4-FFF2-40B4-BE49-F238E27FC236}">
              <a16:creationId xmlns:a16="http://schemas.microsoft.com/office/drawing/2014/main" id="{4BBF5EDB-359E-40CE-8BFF-0D9593A950BE}"/>
            </a:ext>
          </a:extLst>
        </xdr:cNvPr>
        <xdr:cNvSpPr txBox="1"/>
      </xdr:nvSpPr>
      <xdr:spPr>
        <a:xfrm>
          <a:off x="13836727" y="643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26542</xdr:rowOff>
    </xdr:from>
    <xdr:ext cx="469744" cy="259045"/>
    <xdr:sp macro="" textlink="">
      <xdr:nvSpPr>
        <xdr:cNvPr id="160" name="n_2mainValue債務償還比率">
          <a:extLst>
            <a:ext uri="{FF2B5EF4-FFF2-40B4-BE49-F238E27FC236}">
              <a16:creationId xmlns:a16="http://schemas.microsoft.com/office/drawing/2014/main" id="{03AB6B35-42E4-4186-8602-9805962A3A80}"/>
            </a:ext>
          </a:extLst>
        </xdr:cNvPr>
        <xdr:cNvSpPr txBox="1"/>
      </xdr:nvSpPr>
      <xdr:spPr>
        <a:xfrm>
          <a:off x="13087427"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126935</xdr:rowOff>
    </xdr:from>
    <xdr:ext cx="469744" cy="259045"/>
    <xdr:sp macro="" textlink="">
      <xdr:nvSpPr>
        <xdr:cNvPr id="161" name="n_3mainValue債務償還比率">
          <a:extLst>
            <a:ext uri="{FF2B5EF4-FFF2-40B4-BE49-F238E27FC236}">
              <a16:creationId xmlns:a16="http://schemas.microsoft.com/office/drawing/2014/main" id="{6069DD0A-B1E3-4EE6-8118-D52338664836}"/>
            </a:ext>
          </a:extLst>
        </xdr:cNvPr>
        <xdr:cNvSpPr txBox="1"/>
      </xdr:nvSpPr>
      <xdr:spPr>
        <a:xfrm>
          <a:off x="12325427" y="6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41809</xdr:rowOff>
    </xdr:from>
    <xdr:ext cx="469744" cy="259045"/>
    <xdr:sp macro="" textlink="">
      <xdr:nvSpPr>
        <xdr:cNvPr id="162" name="n_4mainValue債務償還比率">
          <a:extLst>
            <a:ext uri="{FF2B5EF4-FFF2-40B4-BE49-F238E27FC236}">
              <a16:creationId xmlns:a16="http://schemas.microsoft.com/office/drawing/2014/main" id="{88813483-363E-43E2-AAE1-49DFAE82D3E6}"/>
            </a:ext>
          </a:extLst>
        </xdr:cNvPr>
        <xdr:cNvSpPr txBox="1"/>
      </xdr:nvSpPr>
      <xdr:spPr>
        <a:xfrm>
          <a:off x="11563427" y="629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AE5062B-D570-4F28-899A-A9144EE9B1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CC84583-B3EB-4BD5-98D1-9A65B34A9E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BB33D8D-4BC7-4892-A1E5-8963817465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701135C-48F1-4E9D-8578-6B8DE0CAD6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6A68A81-5EDD-4B51-A313-EE372A5365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B386A50-C955-4D1F-B64B-1842F9D3E7F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CB4086-4CD2-499A-B799-ABA4B6FF96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89C673-54F4-4D08-9679-AF5CBAC9DA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84D454-C2D9-42A4-A356-CE2A9FE2D1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B1EABE-AB99-48D7-875E-67233A47D7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A6FBF5-D231-43C9-B914-9A40B0BCD9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3C02B7-B339-453F-A30B-9E9E009EB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6ADEF6-AB1D-4DFA-9067-48A3C9CE14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C0CEC4-48BE-4394-84B3-53BF09190F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61CDC3-30FF-436F-813D-FF99070ADF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38D59B-9D9A-4D44-A449-AFB13D8BB3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9F6356-CE93-419B-9A6A-8A74BC8D77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D1CA41-4C33-4015-87AC-C5BF42035E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5ABBA0-00D1-4EF3-8D2F-5C0D2231BA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51726E-48D1-47CE-AABA-34E5C5BABE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49A346-15CA-468B-840E-B364337FEF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454299-2C22-47DB-97B8-32CDB6586CB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E40138-977D-41C7-9E94-AB24F0171D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4EF1B1-AF1C-4642-B428-EEC1A704A1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B61CAE-CA1E-4B74-9739-1592FCB41B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D90B0D-9E71-4594-8B40-32FFFE7F6E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6E78E2-0584-45A3-93F2-D4AF0BD8AF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9F5EDE-6E52-4771-BF7E-17E1E360E5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A236E9-2CAC-4452-B2BF-1713B821F9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3F5D4A-5A1A-493D-8583-27052F79E6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81D19E-76CE-471D-9B7C-98218B0707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0BAA40-5452-4FEF-9185-4200763E89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EF1EEB-B100-4E40-9989-86A21A217A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2F2146-DF5A-439E-A892-4BA63F0280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565106-D1D1-40C2-8C75-566B5F5ACB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676DA8-A071-4DB5-9AC9-F864377035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BB1844-D76C-4A43-98A7-19AAE36185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181E34-99D1-4283-B433-E4F280C328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5818C0-F32D-471A-B5D9-7AC3FFFD6A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A3F43F-2A39-439E-B64E-9C5C9C524D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DA216F-ACB2-4F86-AA8C-333CDCCA60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B41ECE-CAFB-45A0-85BE-0DF936CDD7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CA1522-8F39-43C8-B9E6-3CE105417F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78B2C3-2309-4906-9209-E16EBC80DB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0F224C-784B-4638-8E58-9E14736D34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87FBDA-F0CE-460A-8425-50BDE35278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4C13F6-2F26-4F54-AB82-FC1D70AF84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D2AF93-7536-4341-BA1A-BB437F3853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5D5989-3A68-4917-88DD-9A41DB6133F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230AAC-E04A-4C40-95FD-75F1AC82B9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3233DA-B569-4E70-8843-B1239D8F4A4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9A7A0C-04F9-426F-BAED-7A66272935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2DC095-9DFA-46AD-96AC-AF8C84024A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C2BA1C-C785-4240-9951-CCD229ABDC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65EB16-ADF7-4B4B-BAB8-CD3AC9C7CD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BCAD8A8-D4D2-46E3-8734-A462755C1A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BFCE547-5712-4B33-9B20-089B34097A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2D9065-451A-4206-AF9E-F153F0D8BDA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9CFE498-47C6-484C-9990-12F9F7BACF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722BEB-FFA3-456C-9C2C-5893517E49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6153614-2F77-4699-AA14-E226267152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D40D5C5C-5694-4B95-85C0-1CF6BCA52985}"/>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487686F7-89E0-4933-BAA1-2D2EF219B77F}"/>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4239339A-E4B8-401E-8486-59DA92DCA3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459D61C-2B43-42B7-A5C3-C09D0E388A91}"/>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4D13E9AC-A5C3-4619-8D01-6BBDDDD8063E}"/>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25D31D41-F5E0-40FA-B9A1-C727910578B7}"/>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F2B78E9D-2EBD-43BB-9920-50255D9B40CA}"/>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CDB4C85D-2791-42B2-BBDF-72E6854E36C5}"/>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E0D03206-7817-4B51-9D1E-E897CE6F0F19}"/>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5BC1C5B0-D211-47BC-9586-70307EC52538}"/>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D631C2D3-3001-460D-959C-901441679F99}"/>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C669D8-52A7-46FE-8A60-7705B11F4C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215FFA-CDB7-4DCF-9266-F0D364D686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328AFE-32C5-44DB-BC1B-80D94AEBC0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7E2E7E-47D1-4D5B-974C-28F31E7B8A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A278B0-BE5A-4FAE-9D59-45518434E9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3" name="楕円 72">
          <a:extLst>
            <a:ext uri="{FF2B5EF4-FFF2-40B4-BE49-F238E27FC236}">
              <a16:creationId xmlns:a16="http://schemas.microsoft.com/office/drawing/2014/main" id="{464CF98E-A307-4103-B103-9C000C23952C}"/>
            </a:ext>
          </a:extLst>
        </xdr:cNvPr>
        <xdr:cNvSpPr/>
      </xdr:nvSpPr>
      <xdr:spPr>
        <a:xfrm>
          <a:off x="4584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4" name="【道路】&#10;有形固定資産減価償却率該当値テキスト">
          <a:extLst>
            <a:ext uri="{FF2B5EF4-FFF2-40B4-BE49-F238E27FC236}">
              <a16:creationId xmlns:a16="http://schemas.microsoft.com/office/drawing/2014/main" id="{591E5967-1EE5-4F09-96B9-0945984D9B93}"/>
            </a:ext>
          </a:extLst>
        </xdr:cNvPr>
        <xdr:cNvSpPr txBox="1"/>
      </xdr:nvSpPr>
      <xdr:spPr>
        <a:xfrm>
          <a:off x="46736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a:extLst>
            <a:ext uri="{FF2B5EF4-FFF2-40B4-BE49-F238E27FC236}">
              <a16:creationId xmlns:a16="http://schemas.microsoft.com/office/drawing/2014/main" id="{ED81C2D7-C1DA-4CCC-8F70-C9F8B0ADDD17}"/>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47625</xdr:rowOff>
    </xdr:to>
    <xdr:cxnSp macro="">
      <xdr:nvCxnSpPr>
        <xdr:cNvPr id="76" name="直線コネクタ 75">
          <a:extLst>
            <a:ext uri="{FF2B5EF4-FFF2-40B4-BE49-F238E27FC236}">
              <a16:creationId xmlns:a16="http://schemas.microsoft.com/office/drawing/2014/main" id="{FF8F7A52-1D9B-4F80-BBC1-35256F479670}"/>
            </a:ext>
          </a:extLst>
        </xdr:cNvPr>
        <xdr:cNvCxnSpPr/>
      </xdr:nvCxnSpPr>
      <xdr:spPr>
        <a:xfrm>
          <a:off x="3797300" y="67036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7" name="楕円 76">
          <a:extLst>
            <a:ext uri="{FF2B5EF4-FFF2-40B4-BE49-F238E27FC236}">
              <a16:creationId xmlns:a16="http://schemas.microsoft.com/office/drawing/2014/main" id="{FF620138-4E9D-468F-8FF6-57731EE8B064}"/>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17145</xdr:rowOff>
    </xdr:to>
    <xdr:cxnSp macro="">
      <xdr:nvCxnSpPr>
        <xdr:cNvPr id="78" name="直線コネクタ 77">
          <a:extLst>
            <a:ext uri="{FF2B5EF4-FFF2-40B4-BE49-F238E27FC236}">
              <a16:creationId xmlns:a16="http://schemas.microsoft.com/office/drawing/2014/main" id="{D03C726F-3FF3-40BE-A1C9-F47D41C564EF}"/>
            </a:ext>
          </a:extLst>
        </xdr:cNvPr>
        <xdr:cNvCxnSpPr/>
      </xdr:nvCxnSpPr>
      <xdr:spPr>
        <a:xfrm>
          <a:off x="2908300" y="6667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A4DB902A-015F-4EB6-86BD-FEBFC9F5BCEB}"/>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152400</xdr:rowOff>
    </xdr:to>
    <xdr:cxnSp macro="">
      <xdr:nvCxnSpPr>
        <xdr:cNvPr id="80" name="直線コネクタ 79">
          <a:extLst>
            <a:ext uri="{FF2B5EF4-FFF2-40B4-BE49-F238E27FC236}">
              <a16:creationId xmlns:a16="http://schemas.microsoft.com/office/drawing/2014/main" id="{EF664F59-829F-49DE-A611-374DAAB1E989}"/>
            </a:ext>
          </a:extLst>
        </xdr:cNvPr>
        <xdr:cNvCxnSpPr/>
      </xdr:nvCxnSpPr>
      <xdr:spPr>
        <a:xfrm>
          <a:off x="2019300" y="663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34925</xdr:rowOff>
    </xdr:from>
    <xdr:to>
      <xdr:col>6</xdr:col>
      <xdr:colOff>38100</xdr:colOff>
      <xdr:row>38</xdr:row>
      <xdr:rowOff>136525</xdr:rowOff>
    </xdr:to>
    <xdr:sp macro="" textlink="">
      <xdr:nvSpPr>
        <xdr:cNvPr id="81" name="楕円 80">
          <a:extLst>
            <a:ext uri="{FF2B5EF4-FFF2-40B4-BE49-F238E27FC236}">
              <a16:creationId xmlns:a16="http://schemas.microsoft.com/office/drawing/2014/main" id="{6E867ED2-1B86-411A-BF86-DB98F87A9DF2}"/>
            </a:ext>
          </a:extLst>
        </xdr:cNvPr>
        <xdr:cNvSpPr/>
      </xdr:nvSpPr>
      <xdr:spPr>
        <a:xfrm>
          <a:off x="107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85725</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5592735E-8F8F-42DD-9B34-B6B1BE439D90}"/>
            </a:ext>
          </a:extLst>
        </xdr:cNvPr>
        <xdr:cNvCxnSpPr/>
      </xdr:nvCxnSpPr>
      <xdr:spPr>
        <a:xfrm>
          <a:off x="1130300" y="660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6F118422-3760-4CCD-8005-9C33FF7B32E7}"/>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C622E084-BA83-443E-B372-991656C2B7BA}"/>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7FC20943-14CC-475C-AA0A-E8BB1B83D9BD}"/>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460834D6-C4A7-4D5C-9F19-BFDEEFA324C9}"/>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0336E662-481B-41F4-A6FB-DA1029D82C4E}"/>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D6B6D84A-65DA-40B7-8F0F-C0BBFCA6C9FF}"/>
            </a:ext>
          </a:extLst>
        </xdr:cNvPr>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62662C0A-37FF-4213-A3A5-7C42C17726BD}"/>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C2719B64-CB82-428D-868E-8FC14A3BD26F}"/>
            </a:ext>
          </a:extLst>
        </xdr:cNvPr>
        <xdr:cNvSpPr txBox="1"/>
      </xdr:nvSpPr>
      <xdr:spPr>
        <a:xfrm>
          <a:off x="927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E0D6B2C-CD51-42E3-919C-CC62A9FA07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F360D4-7A17-49E6-82BE-54704A8692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68A8F36-AD76-447B-A71E-71B28C7868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D3A3097-5839-4A64-AEFF-738509D484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8FBDD8-186F-4281-A5AA-FDD87DAFBE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F08AAAC-7D83-425C-A87E-0B10A4563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CDD79F1-F912-4972-8149-412AF8AFE3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54B9210-F2C6-4861-90C6-F68F875458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0100CC-33F5-4E76-917C-ADF00791DE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7FC5051-5CD0-4E80-B06C-FBEC41CBC9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AA761CF-EABE-4825-8E00-8AD891A6B8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19B006E-62EF-4F39-8C94-88DFD21FBA0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4B9B66-2657-4C37-9E9F-2B5B4EA491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84BC535F-A847-407A-9432-E0FDAF7A66F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7D8677F-9EEB-4015-B36B-F1BEAB613D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C2CA9280-0897-4A3D-A4D4-A741F9150D4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1FF3FE5-0380-49AD-BAA1-B0CA553366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EF611A23-8358-4748-B3B2-0FC1FFA6F48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A81C4EF-5B60-4B8E-ABC0-CA78AB35E9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D8810120-39FA-41CE-AA3E-B7674A249992}"/>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22750E9-8DB8-4373-93CF-3AB0E2B31E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FFB9990E-4860-4CC5-8BF6-565F9A9F035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AC4EF2-6472-4749-927B-95A63F5436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71F5E6AE-F055-4483-956F-9C01E64842A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63BF444A-8F3E-4C10-8426-36955C3E69C1}"/>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E0FE2A5E-1D54-4A89-876F-DD72D1E8FC6C}"/>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75EEB44E-600B-4714-B8DD-FF22A2D12358}"/>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FB09AFD7-93DB-4A91-B0B2-B0BF1BF9061E}"/>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5056F240-8933-4F69-AE33-A597E70FF76F}"/>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E138DB94-D905-49E5-9D85-F22A0B3C523D}"/>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5666F027-7780-4AE7-9871-F0D318FAFF59}"/>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A6AE0B83-1A5F-428F-ACE2-5CE2ED0447D2}"/>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CB4B73D3-1CA4-4594-AF73-E9789A5897E6}"/>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EB01641C-C003-4550-9248-B1B6F3C329DB}"/>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A17C17F-C366-4DD3-9FE5-8500A038F3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CF877E-3FE3-424F-A450-E5A619142B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C4D42F-B20C-4084-8D2A-394A5CD4C5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CB57D5-0B66-4255-A4E8-21693D4505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7FA5A15-6117-40C7-A602-D869833E7E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113791</xdr:rowOff>
    </xdr:from>
    <xdr:to>
      <xdr:col>55</xdr:col>
      <xdr:colOff>50800</xdr:colOff>
      <xdr:row>42</xdr:row>
      <xdr:rowOff>43941</xdr:rowOff>
    </xdr:to>
    <xdr:sp macro="" textlink="">
      <xdr:nvSpPr>
        <xdr:cNvPr id="130" name="楕円 129">
          <a:extLst>
            <a:ext uri="{FF2B5EF4-FFF2-40B4-BE49-F238E27FC236}">
              <a16:creationId xmlns:a16="http://schemas.microsoft.com/office/drawing/2014/main" id="{8D14AF82-C42A-460A-B5F2-E3E5BEE568C1}"/>
            </a:ext>
          </a:extLst>
        </xdr:cNvPr>
        <xdr:cNvSpPr/>
      </xdr:nvSpPr>
      <xdr:spPr>
        <a:xfrm>
          <a:off x="10426700" y="71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863CB986-6B33-436B-95AB-5181B3B1EC2C}"/>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112767</xdr:rowOff>
    </xdr:from>
    <xdr:to>
      <xdr:col>50</xdr:col>
      <xdr:colOff>165100</xdr:colOff>
      <xdr:row>42</xdr:row>
      <xdr:rowOff>42917</xdr:rowOff>
    </xdr:to>
    <xdr:sp macro="" textlink="">
      <xdr:nvSpPr>
        <xdr:cNvPr id="132" name="楕円 131">
          <a:extLst>
            <a:ext uri="{FF2B5EF4-FFF2-40B4-BE49-F238E27FC236}">
              <a16:creationId xmlns:a16="http://schemas.microsoft.com/office/drawing/2014/main" id="{AFEC1334-B1CC-44E0-BE6D-E01B2A3AE785}"/>
            </a:ext>
          </a:extLst>
        </xdr:cNvPr>
        <xdr:cNvSpPr/>
      </xdr:nvSpPr>
      <xdr:spPr>
        <a:xfrm>
          <a:off x="9588500" y="71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163567</xdr:rowOff>
    </xdr:from>
    <xdr:to>
      <xdr:col>55</xdr:col>
      <xdr:colOff>0</xdr:colOff>
      <xdr:row>41</xdr:row>
      <xdr:rowOff>164591</xdr:rowOff>
    </xdr:to>
    <xdr:cxnSp macro="">
      <xdr:nvCxnSpPr>
        <xdr:cNvPr id="133" name="直線コネクタ 132">
          <a:extLst>
            <a:ext uri="{FF2B5EF4-FFF2-40B4-BE49-F238E27FC236}">
              <a16:creationId xmlns:a16="http://schemas.microsoft.com/office/drawing/2014/main" id="{6B588C73-6143-4BFA-B4A2-FDAACB3C520C}"/>
            </a:ext>
          </a:extLst>
        </xdr:cNvPr>
        <xdr:cNvCxnSpPr/>
      </xdr:nvCxnSpPr>
      <xdr:spPr>
        <a:xfrm>
          <a:off x="9639300" y="7193017"/>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113194</xdr:rowOff>
    </xdr:from>
    <xdr:to>
      <xdr:col>46</xdr:col>
      <xdr:colOff>38100</xdr:colOff>
      <xdr:row>42</xdr:row>
      <xdr:rowOff>43344</xdr:rowOff>
    </xdr:to>
    <xdr:sp macro="" textlink="">
      <xdr:nvSpPr>
        <xdr:cNvPr id="134" name="楕円 133">
          <a:extLst>
            <a:ext uri="{FF2B5EF4-FFF2-40B4-BE49-F238E27FC236}">
              <a16:creationId xmlns:a16="http://schemas.microsoft.com/office/drawing/2014/main" id="{01F5C0AB-83F7-4001-8A8F-41F1DEC3824C}"/>
            </a:ext>
          </a:extLst>
        </xdr:cNvPr>
        <xdr:cNvSpPr/>
      </xdr:nvSpPr>
      <xdr:spPr>
        <a:xfrm>
          <a:off x="8699500" y="71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163567</xdr:rowOff>
    </xdr:from>
    <xdr:to>
      <xdr:col>50</xdr:col>
      <xdr:colOff>114300</xdr:colOff>
      <xdr:row>41</xdr:row>
      <xdr:rowOff>163994</xdr:rowOff>
    </xdr:to>
    <xdr:cxnSp macro="">
      <xdr:nvCxnSpPr>
        <xdr:cNvPr id="135" name="直線コネクタ 134">
          <a:extLst>
            <a:ext uri="{FF2B5EF4-FFF2-40B4-BE49-F238E27FC236}">
              <a16:creationId xmlns:a16="http://schemas.microsoft.com/office/drawing/2014/main" id="{5C505D13-4A9C-401E-B48A-F6F197F43179}"/>
            </a:ext>
          </a:extLst>
        </xdr:cNvPr>
        <xdr:cNvCxnSpPr/>
      </xdr:nvCxnSpPr>
      <xdr:spPr>
        <a:xfrm flipV="1">
          <a:off x="8750300" y="7193017"/>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113325</xdr:rowOff>
    </xdr:from>
    <xdr:to>
      <xdr:col>41</xdr:col>
      <xdr:colOff>101600</xdr:colOff>
      <xdr:row>42</xdr:row>
      <xdr:rowOff>43475</xdr:rowOff>
    </xdr:to>
    <xdr:sp macro="" textlink="">
      <xdr:nvSpPr>
        <xdr:cNvPr id="136" name="楕円 135">
          <a:extLst>
            <a:ext uri="{FF2B5EF4-FFF2-40B4-BE49-F238E27FC236}">
              <a16:creationId xmlns:a16="http://schemas.microsoft.com/office/drawing/2014/main" id="{75785159-DEC3-4D3E-930A-FD42FF018640}"/>
            </a:ext>
          </a:extLst>
        </xdr:cNvPr>
        <xdr:cNvSpPr/>
      </xdr:nvSpPr>
      <xdr:spPr>
        <a:xfrm>
          <a:off x="7810500" y="71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163994</xdr:rowOff>
    </xdr:from>
    <xdr:to>
      <xdr:col>45</xdr:col>
      <xdr:colOff>177800</xdr:colOff>
      <xdr:row>41</xdr:row>
      <xdr:rowOff>164125</xdr:rowOff>
    </xdr:to>
    <xdr:cxnSp macro="">
      <xdr:nvCxnSpPr>
        <xdr:cNvPr id="137" name="直線コネクタ 136">
          <a:extLst>
            <a:ext uri="{FF2B5EF4-FFF2-40B4-BE49-F238E27FC236}">
              <a16:creationId xmlns:a16="http://schemas.microsoft.com/office/drawing/2014/main" id="{1667DE7B-99D0-43C5-A880-CA9C64609B25}"/>
            </a:ext>
          </a:extLst>
        </xdr:cNvPr>
        <xdr:cNvCxnSpPr/>
      </xdr:nvCxnSpPr>
      <xdr:spPr>
        <a:xfrm flipV="1">
          <a:off x="7861300" y="719344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113996</xdr:rowOff>
    </xdr:from>
    <xdr:to>
      <xdr:col>36</xdr:col>
      <xdr:colOff>165100</xdr:colOff>
      <xdr:row>42</xdr:row>
      <xdr:rowOff>44146</xdr:rowOff>
    </xdr:to>
    <xdr:sp macro="" textlink="">
      <xdr:nvSpPr>
        <xdr:cNvPr id="138" name="楕円 137">
          <a:extLst>
            <a:ext uri="{FF2B5EF4-FFF2-40B4-BE49-F238E27FC236}">
              <a16:creationId xmlns:a16="http://schemas.microsoft.com/office/drawing/2014/main" id="{B7ED4A4C-D3B5-4DBD-AADB-4175C3947AD4}"/>
            </a:ext>
          </a:extLst>
        </xdr:cNvPr>
        <xdr:cNvSpPr/>
      </xdr:nvSpPr>
      <xdr:spPr>
        <a:xfrm>
          <a:off x="6921500" y="7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164125</xdr:rowOff>
    </xdr:from>
    <xdr:to>
      <xdr:col>41</xdr:col>
      <xdr:colOff>50800</xdr:colOff>
      <xdr:row>41</xdr:row>
      <xdr:rowOff>164796</xdr:rowOff>
    </xdr:to>
    <xdr:cxnSp macro="">
      <xdr:nvCxnSpPr>
        <xdr:cNvPr id="139" name="直線コネクタ 138">
          <a:extLst>
            <a:ext uri="{FF2B5EF4-FFF2-40B4-BE49-F238E27FC236}">
              <a16:creationId xmlns:a16="http://schemas.microsoft.com/office/drawing/2014/main" id="{81E98ACE-006C-4BC9-9C35-7E95C1168238}"/>
            </a:ext>
          </a:extLst>
        </xdr:cNvPr>
        <xdr:cNvCxnSpPr/>
      </xdr:nvCxnSpPr>
      <xdr:spPr>
        <a:xfrm flipV="1">
          <a:off x="6972300" y="7193575"/>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DF899239-EC21-4628-81B5-E7FBAB0980BF}"/>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1DB3A75-DCE8-4ADE-AB1C-5DC94B6CEA59}"/>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783149A0-E5D7-4446-824F-DC66ACDAF79A}"/>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60E02BA9-74E3-456E-B2BC-68B6E283A302}"/>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34044</xdr:rowOff>
    </xdr:from>
    <xdr:ext cx="534377" cy="259045"/>
    <xdr:sp macro="" textlink="">
      <xdr:nvSpPr>
        <xdr:cNvPr id="144" name="n_1mainValue【道路】&#10;一人当たり延長">
          <a:extLst>
            <a:ext uri="{FF2B5EF4-FFF2-40B4-BE49-F238E27FC236}">
              <a16:creationId xmlns:a16="http://schemas.microsoft.com/office/drawing/2014/main" id="{0644FBF5-381E-4F43-A534-A7B7F212C5A2}"/>
            </a:ext>
          </a:extLst>
        </xdr:cNvPr>
        <xdr:cNvSpPr txBox="1"/>
      </xdr:nvSpPr>
      <xdr:spPr>
        <a:xfrm>
          <a:off x="9359411" y="7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34471</xdr:rowOff>
    </xdr:from>
    <xdr:ext cx="534377" cy="259045"/>
    <xdr:sp macro="" textlink="">
      <xdr:nvSpPr>
        <xdr:cNvPr id="145" name="n_2mainValue【道路】&#10;一人当たり延長">
          <a:extLst>
            <a:ext uri="{FF2B5EF4-FFF2-40B4-BE49-F238E27FC236}">
              <a16:creationId xmlns:a16="http://schemas.microsoft.com/office/drawing/2014/main" id="{15B1205A-F5FB-4D3D-BBBC-CA3E267AA052}"/>
            </a:ext>
          </a:extLst>
        </xdr:cNvPr>
        <xdr:cNvSpPr txBox="1"/>
      </xdr:nvSpPr>
      <xdr:spPr>
        <a:xfrm>
          <a:off x="8483111" y="7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34602</xdr:rowOff>
    </xdr:from>
    <xdr:ext cx="534377" cy="259045"/>
    <xdr:sp macro="" textlink="">
      <xdr:nvSpPr>
        <xdr:cNvPr id="146" name="n_3mainValue【道路】&#10;一人当たり延長">
          <a:extLst>
            <a:ext uri="{FF2B5EF4-FFF2-40B4-BE49-F238E27FC236}">
              <a16:creationId xmlns:a16="http://schemas.microsoft.com/office/drawing/2014/main" id="{C9FD9BB7-8720-4FA6-A832-D7E15FEEA696}"/>
            </a:ext>
          </a:extLst>
        </xdr:cNvPr>
        <xdr:cNvSpPr txBox="1"/>
      </xdr:nvSpPr>
      <xdr:spPr>
        <a:xfrm>
          <a:off x="7594111" y="72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35273</xdr:rowOff>
    </xdr:from>
    <xdr:ext cx="534377" cy="259045"/>
    <xdr:sp macro="" textlink="">
      <xdr:nvSpPr>
        <xdr:cNvPr id="147" name="n_4mainValue【道路】&#10;一人当たり延長">
          <a:extLst>
            <a:ext uri="{FF2B5EF4-FFF2-40B4-BE49-F238E27FC236}">
              <a16:creationId xmlns:a16="http://schemas.microsoft.com/office/drawing/2014/main" id="{947162B1-921A-405B-A1D1-D19A58400F43}"/>
            </a:ext>
          </a:extLst>
        </xdr:cNvPr>
        <xdr:cNvSpPr txBox="1"/>
      </xdr:nvSpPr>
      <xdr:spPr>
        <a:xfrm>
          <a:off x="6705111" y="7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FEAF111-94B6-4A3A-BD19-7174B378CC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C3A709-D404-48A3-AF86-A068C08264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1982AC6-102E-4A3E-ADE3-70E7CAAAD7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29D73DC-6CBD-42CC-8C02-3F04677673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08E388A-5947-4E45-A581-50A21F2AB7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123AE46-5E65-4E10-845C-0D347C1D4E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85FF79D-3106-4662-AB2E-4C55EF30D1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22FA9E-5C36-4B07-9F76-4A6F3A2915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D9E0B99-5577-4DE7-8644-61C755AF18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B51FF1-A8F4-4D11-81B3-AA1FD699FA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F13BFAF-0441-4A16-98C1-443B1DDA4B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F8A120D-9BF0-42BC-8860-EBF4CFCF36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7112E68-3369-49A6-943D-7744AD7237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6DC125-DD84-4968-BEAC-CC8775A727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5734E93-E905-45D5-B05A-A18DF749DE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D35FB60-3EFC-4C66-8E9F-0D9CE40A51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F0AD5FD-140C-4686-B0AE-EA01B417ED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A2B23A9-24F1-4421-9DC6-E7450E45A4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A94CEFF-BB00-404D-8FF4-2B5C7985AE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6B02F9F-B7BC-49FE-A069-7837F6D4260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C128B08-0A4B-4417-AB52-93477BC0F7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5683D3B-02B8-491F-8A4C-B27C4FCA72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C7197AF-245F-4E1D-AFDB-0ADB6A7226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887A122-47C7-4DE0-997D-6F628B9033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DDDDF75-B600-4977-8531-250C33EF8E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5972FDD7-9014-4D99-ACFE-D34AEB74A938}"/>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EE8A356-6BA5-440F-8568-FACB2EF8821D}"/>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674040E1-80D9-4581-AE74-632A37BA54D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FDF5008-D303-4EAF-96F1-25593754C304}"/>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517CDB8E-912D-4F97-95AA-36260148E8E6}"/>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5FB02DB-8EA7-4D7B-AE11-002D0658E374}"/>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FCC70E79-9207-4097-BD9A-F69CA44C9D2E}"/>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DEACC8F2-3347-4504-8CCF-CA1749B22268}"/>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7D914B-9545-47D5-A3B4-42F248DB963B}"/>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9B5098D5-9E10-4F00-854A-02F38531DAB5}"/>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2C34C193-2A04-4840-B978-4589B753AF0E}"/>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DF613F-1F6B-4523-97EC-51FDA2FC1C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6B99C0-1B60-4823-90BF-F1181A8BDC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8A3AA3-E6D4-47DD-ACC0-3829500BB3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FBCF70-21D1-439F-AB85-61EDD6EC5F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A674833-E9C8-4931-B8A8-1CA00A09F0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89" name="楕円 188">
          <a:extLst>
            <a:ext uri="{FF2B5EF4-FFF2-40B4-BE49-F238E27FC236}">
              <a16:creationId xmlns:a16="http://schemas.microsoft.com/office/drawing/2014/main" id="{0F1581A1-06D3-4D82-A083-0B33911C202A}"/>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39EAA2A-134D-4CBF-9704-269A7BD92D74}"/>
            </a:ext>
          </a:extLst>
        </xdr:cNvPr>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91" name="楕円 190">
          <a:extLst>
            <a:ext uri="{FF2B5EF4-FFF2-40B4-BE49-F238E27FC236}">
              <a16:creationId xmlns:a16="http://schemas.microsoft.com/office/drawing/2014/main" id="{BF48C080-EE85-4EA1-B214-81C47EA7C082}"/>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93073</xdr:rowOff>
    </xdr:to>
    <xdr:cxnSp macro="">
      <xdr:nvCxnSpPr>
        <xdr:cNvPr id="192" name="直線コネクタ 191">
          <a:extLst>
            <a:ext uri="{FF2B5EF4-FFF2-40B4-BE49-F238E27FC236}">
              <a16:creationId xmlns:a16="http://schemas.microsoft.com/office/drawing/2014/main" id="{DAD39C46-2E61-4785-A605-D8EB20A112B0}"/>
            </a:ext>
          </a:extLst>
        </xdr:cNvPr>
        <xdr:cNvCxnSpPr/>
      </xdr:nvCxnSpPr>
      <xdr:spPr>
        <a:xfrm>
          <a:off x="3797300" y="101841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164737</xdr:rowOff>
    </xdr:from>
    <xdr:to>
      <xdr:col>15</xdr:col>
      <xdr:colOff>101600</xdr:colOff>
      <xdr:row>59</xdr:row>
      <xdr:rowOff>94887</xdr:rowOff>
    </xdr:to>
    <xdr:sp macro="" textlink="">
      <xdr:nvSpPr>
        <xdr:cNvPr id="193" name="楕円 192">
          <a:extLst>
            <a:ext uri="{FF2B5EF4-FFF2-40B4-BE49-F238E27FC236}">
              <a16:creationId xmlns:a16="http://schemas.microsoft.com/office/drawing/2014/main" id="{50A6BE28-0A5E-42C0-A311-AC1B63E238FD}"/>
            </a:ext>
          </a:extLst>
        </xdr:cNvPr>
        <xdr:cNvSpPr/>
      </xdr:nvSpPr>
      <xdr:spPr>
        <a:xfrm>
          <a:off x="2857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68580</xdr:rowOff>
    </xdr:to>
    <xdr:cxnSp macro="">
      <xdr:nvCxnSpPr>
        <xdr:cNvPr id="194" name="直線コネクタ 193">
          <a:extLst>
            <a:ext uri="{FF2B5EF4-FFF2-40B4-BE49-F238E27FC236}">
              <a16:creationId xmlns:a16="http://schemas.microsoft.com/office/drawing/2014/main" id="{54799F72-0190-43A7-8A5B-C250D634EF17}"/>
            </a:ext>
          </a:extLst>
        </xdr:cNvPr>
        <xdr:cNvCxnSpPr/>
      </xdr:nvCxnSpPr>
      <xdr:spPr>
        <a:xfrm>
          <a:off x="2908300" y="1015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5" name="楕円 194">
          <a:extLst>
            <a:ext uri="{FF2B5EF4-FFF2-40B4-BE49-F238E27FC236}">
              <a16:creationId xmlns:a16="http://schemas.microsoft.com/office/drawing/2014/main" id="{99990288-97A1-4EDE-8E4B-01E74505F45E}"/>
            </a:ext>
          </a:extLst>
        </xdr:cNvPr>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44087</xdr:rowOff>
    </xdr:to>
    <xdr:cxnSp macro="">
      <xdr:nvCxnSpPr>
        <xdr:cNvPr id="196" name="直線コネクタ 195">
          <a:extLst>
            <a:ext uri="{FF2B5EF4-FFF2-40B4-BE49-F238E27FC236}">
              <a16:creationId xmlns:a16="http://schemas.microsoft.com/office/drawing/2014/main" id="{1079CDEB-EF5D-440D-88E5-770A3E5D1D7F}"/>
            </a:ext>
          </a:extLst>
        </xdr:cNvPr>
        <xdr:cNvCxnSpPr/>
      </xdr:nvCxnSpPr>
      <xdr:spPr>
        <a:xfrm>
          <a:off x="2019300" y="1013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117384</xdr:rowOff>
    </xdr:from>
    <xdr:to>
      <xdr:col>6</xdr:col>
      <xdr:colOff>38100</xdr:colOff>
      <xdr:row>59</xdr:row>
      <xdr:rowOff>47534</xdr:rowOff>
    </xdr:to>
    <xdr:sp macro="" textlink="">
      <xdr:nvSpPr>
        <xdr:cNvPr id="197" name="楕円 196">
          <a:extLst>
            <a:ext uri="{FF2B5EF4-FFF2-40B4-BE49-F238E27FC236}">
              <a16:creationId xmlns:a16="http://schemas.microsoft.com/office/drawing/2014/main" id="{07224A6F-0C99-48B6-A569-603DBF15FFF6}"/>
            </a:ext>
          </a:extLst>
        </xdr:cNvPr>
        <xdr:cNvSpPr/>
      </xdr:nvSpPr>
      <xdr:spPr>
        <a:xfrm>
          <a:off x="1079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168184</xdr:rowOff>
    </xdr:from>
    <xdr:to>
      <xdr:col>10</xdr:col>
      <xdr:colOff>114300</xdr:colOff>
      <xdr:row>59</xdr:row>
      <xdr:rowOff>19594</xdr:rowOff>
    </xdr:to>
    <xdr:cxnSp macro="">
      <xdr:nvCxnSpPr>
        <xdr:cNvPr id="198" name="直線コネクタ 197">
          <a:extLst>
            <a:ext uri="{FF2B5EF4-FFF2-40B4-BE49-F238E27FC236}">
              <a16:creationId xmlns:a16="http://schemas.microsoft.com/office/drawing/2014/main" id="{E9543F2F-0354-4ADD-A476-518A5CB17594}"/>
            </a:ext>
          </a:extLst>
        </xdr:cNvPr>
        <xdr:cNvCxnSpPr/>
      </xdr:nvCxnSpPr>
      <xdr:spPr>
        <a:xfrm>
          <a:off x="1130300" y="101122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A9BCB74-9C2B-4144-87C7-7C47263269E1}"/>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CE9BD8-A16C-4FDD-8286-9ADE60BEADD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A8F507-8A18-45B4-8B8D-482D751A86EA}"/>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96F2846-56CA-4EAA-8C49-1854BFAE2511}"/>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2AF8C59-AC42-4065-BB71-1AE5F16C8428}"/>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111414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68E8BB4-34BF-4F72-B619-469B768BA405}"/>
            </a:ext>
          </a:extLst>
        </xdr:cNvPr>
        <xdr:cNvSpPr txBox="1"/>
      </xdr:nvSpPr>
      <xdr:spPr>
        <a:xfrm>
          <a:off x="2705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7D9B49A-E678-4AF2-90DB-4A76BFA7447F}"/>
            </a:ext>
          </a:extLst>
        </xdr:cNvPr>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C9FDEB-90CB-43E7-9EF5-650A42E1CC11}"/>
            </a:ext>
          </a:extLst>
        </xdr:cNvPr>
        <xdr:cNvSpPr txBox="1"/>
      </xdr:nvSpPr>
      <xdr:spPr>
        <a:xfrm>
          <a:off x="927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B371807-5A20-49F0-B709-01E7B58272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C02DFCD-F248-404F-A25F-09FA1BCC4C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95F8125-DC83-482D-ACC0-5D4D29926A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475AF3F-0AB9-4C0C-B48E-749EAAAF94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A6C7CAA-8297-4F23-8EC9-FD3F4B24EC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CB443A-4EC9-43B3-923D-37CFC683D2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E41D61B-4A31-461A-8517-81851250C2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903F4A6-4F46-430E-AA29-7352607BD6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772EAE1-20DF-4F6E-9500-5424D47921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9F83618-5CCD-4453-823D-DDC9A345B4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6D39ECD-46D6-48D4-B2C1-F605352179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982588A-E8BB-4DA9-A0A7-3B42DA579A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05E2584-E396-488D-A33D-54B1223654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CE73A7A-8802-48A7-84F9-60547EECBF3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1846CFE-5411-41AC-8E6F-814EE6BEE8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78A6E04-43BD-4ED9-B0A7-7719BF55C1F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CA96B09-EC30-41A0-AAF8-31558E54B21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88D68099-7F42-4895-B996-3F1FAE3E77B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68D5CE3-E83C-4420-9058-9B7104EAFE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4E56C2B-9074-4A28-9E07-E920F791485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595D9D3-B1DB-4B6E-A292-4E763864C1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D4676DB-F08A-4B34-8EAD-D748B8E1AD0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93D545A-9BF5-41BA-A89A-64576C27D8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EA41DF85-BD89-41C0-9B9D-3521169B15D8}"/>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ECDF24CB-99D9-45EA-8B36-9AA49AD7564B}"/>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117591D-07D8-456F-B222-7832876E095A}"/>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D14FBCD-E299-4447-9806-4F53AB789962}"/>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C22538C9-9E2A-4F89-BCE5-46FF6D82AEBE}"/>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3081397-9609-4825-98B1-AB13D7AD63A6}"/>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2B9AFC32-0961-4381-8535-512D91A9ABC9}"/>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3E55A101-8625-48FE-B91A-2BF4EB880B3D}"/>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F088AA44-3C3E-4F1E-B601-AF20D6C1C09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7E50CBF4-4F82-4A38-853F-946013C62F16}"/>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CD03374F-9C74-49C8-873F-537A9A24EB01}"/>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E3A61D-A9C5-4E77-875D-2E0386DE2F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3FE900-32E9-4FF1-B7FF-8D3AEBDBE8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432E4C-69DA-40CE-9588-DD79C60BB3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AA8D5A-E3C2-4744-B4BE-EC936FA82E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A933770-B995-43CF-856D-5A207D0132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8765</xdr:rowOff>
    </xdr:from>
    <xdr:to>
      <xdr:col>55</xdr:col>
      <xdr:colOff>50800</xdr:colOff>
      <xdr:row>63</xdr:row>
      <xdr:rowOff>110365</xdr:rowOff>
    </xdr:to>
    <xdr:sp macro="" textlink="">
      <xdr:nvSpPr>
        <xdr:cNvPr id="246" name="楕円 245">
          <a:extLst>
            <a:ext uri="{FF2B5EF4-FFF2-40B4-BE49-F238E27FC236}">
              <a16:creationId xmlns:a16="http://schemas.microsoft.com/office/drawing/2014/main" id="{8FF5FDD0-4088-4B3E-913A-CA5BC06FC57C}"/>
            </a:ext>
          </a:extLst>
        </xdr:cNvPr>
        <xdr:cNvSpPr/>
      </xdr:nvSpPr>
      <xdr:spPr>
        <a:xfrm>
          <a:off x="10426700" y="10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158642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7278507-DB18-4878-A684-A3F56DE5F924}"/>
            </a:ext>
          </a:extLst>
        </xdr:cNvPr>
        <xdr:cNvSpPr txBox="1"/>
      </xdr:nvSpPr>
      <xdr:spPr>
        <a:xfrm>
          <a:off x="10515600" y="107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5365</xdr:rowOff>
    </xdr:from>
    <xdr:to>
      <xdr:col>50</xdr:col>
      <xdr:colOff>165100</xdr:colOff>
      <xdr:row>63</xdr:row>
      <xdr:rowOff>106965</xdr:rowOff>
    </xdr:to>
    <xdr:sp macro="" textlink="">
      <xdr:nvSpPr>
        <xdr:cNvPr id="248" name="楕円 247">
          <a:extLst>
            <a:ext uri="{FF2B5EF4-FFF2-40B4-BE49-F238E27FC236}">
              <a16:creationId xmlns:a16="http://schemas.microsoft.com/office/drawing/2014/main" id="{FD5A083C-94E2-4B09-97E2-8F1361D4D503}"/>
            </a:ext>
          </a:extLst>
        </xdr:cNvPr>
        <xdr:cNvSpPr/>
      </xdr:nvSpPr>
      <xdr:spPr>
        <a:xfrm>
          <a:off x="9588500" y="108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56165</xdr:rowOff>
    </xdr:from>
    <xdr:to>
      <xdr:col>55</xdr:col>
      <xdr:colOff>0</xdr:colOff>
      <xdr:row>63</xdr:row>
      <xdr:rowOff>59565</xdr:rowOff>
    </xdr:to>
    <xdr:cxnSp macro="">
      <xdr:nvCxnSpPr>
        <xdr:cNvPr id="249" name="直線コネクタ 248">
          <a:extLst>
            <a:ext uri="{FF2B5EF4-FFF2-40B4-BE49-F238E27FC236}">
              <a16:creationId xmlns:a16="http://schemas.microsoft.com/office/drawing/2014/main" id="{2345804F-EFA1-438F-9533-6DD0A9FF25F9}"/>
            </a:ext>
          </a:extLst>
        </xdr:cNvPr>
        <xdr:cNvCxnSpPr/>
      </xdr:nvCxnSpPr>
      <xdr:spPr>
        <a:xfrm>
          <a:off x="9639300" y="10857515"/>
          <a:ext cx="8382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xdr:rowOff>
    </xdr:from>
    <xdr:to>
      <xdr:col>46</xdr:col>
      <xdr:colOff>38100</xdr:colOff>
      <xdr:row>63</xdr:row>
      <xdr:rowOff>109419</xdr:rowOff>
    </xdr:to>
    <xdr:sp macro="" textlink="">
      <xdr:nvSpPr>
        <xdr:cNvPr id="250" name="楕円 249">
          <a:extLst>
            <a:ext uri="{FF2B5EF4-FFF2-40B4-BE49-F238E27FC236}">
              <a16:creationId xmlns:a16="http://schemas.microsoft.com/office/drawing/2014/main" id="{8A2C4F94-2436-4B06-83D4-6BB32E77281C}"/>
            </a:ext>
          </a:extLst>
        </xdr:cNvPr>
        <xdr:cNvSpPr/>
      </xdr:nvSpPr>
      <xdr:spPr>
        <a:xfrm>
          <a:off x="8699500" y="10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56165</xdr:rowOff>
    </xdr:from>
    <xdr:to>
      <xdr:col>50</xdr:col>
      <xdr:colOff>114300</xdr:colOff>
      <xdr:row>63</xdr:row>
      <xdr:rowOff>58619</xdr:rowOff>
    </xdr:to>
    <xdr:cxnSp macro="">
      <xdr:nvCxnSpPr>
        <xdr:cNvPr id="251" name="直線コネクタ 250">
          <a:extLst>
            <a:ext uri="{FF2B5EF4-FFF2-40B4-BE49-F238E27FC236}">
              <a16:creationId xmlns:a16="http://schemas.microsoft.com/office/drawing/2014/main" id="{AE0AFED6-3875-4A10-9376-40D4FCCF30C5}"/>
            </a:ext>
          </a:extLst>
        </xdr:cNvPr>
        <xdr:cNvCxnSpPr/>
      </xdr:nvCxnSpPr>
      <xdr:spPr>
        <a:xfrm flipV="1">
          <a:off x="8750300" y="10857515"/>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9131</xdr:rowOff>
    </xdr:from>
    <xdr:to>
      <xdr:col>41</xdr:col>
      <xdr:colOff>101600</xdr:colOff>
      <xdr:row>63</xdr:row>
      <xdr:rowOff>110731</xdr:rowOff>
    </xdr:to>
    <xdr:sp macro="" textlink="">
      <xdr:nvSpPr>
        <xdr:cNvPr id="252" name="楕円 251">
          <a:extLst>
            <a:ext uri="{FF2B5EF4-FFF2-40B4-BE49-F238E27FC236}">
              <a16:creationId xmlns:a16="http://schemas.microsoft.com/office/drawing/2014/main" id="{9545C20B-B9D0-49D1-83EC-2ED5A80175D8}"/>
            </a:ext>
          </a:extLst>
        </xdr:cNvPr>
        <xdr:cNvSpPr/>
      </xdr:nvSpPr>
      <xdr:spPr>
        <a:xfrm>
          <a:off x="7810500" y="10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58619</xdr:rowOff>
    </xdr:from>
    <xdr:to>
      <xdr:col>45</xdr:col>
      <xdr:colOff>177800</xdr:colOff>
      <xdr:row>63</xdr:row>
      <xdr:rowOff>59931</xdr:rowOff>
    </xdr:to>
    <xdr:cxnSp macro="">
      <xdr:nvCxnSpPr>
        <xdr:cNvPr id="253" name="直線コネクタ 252">
          <a:extLst>
            <a:ext uri="{FF2B5EF4-FFF2-40B4-BE49-F238E27FC236}">
              <a16:creationId xmlns:a16="http://schemas.microsoft.com/office/drawing/2014/main" id="{BA00FD81-E5D8-4665-970F-CA6F6E13EA4F}"/>
            </a:ext>
          </a:extLst>
        </xdr:cNvPr>
        <xdr:cNvCxnSpPr/>
      </xdr:nvCxnSpPr>
      <xdr:spPr>
        <a:xfrm flipV="1">
          <a:off x="7861300" y="1085996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13465</xdr:rowOff>
    </xdr:from>
    <xdr:to>
      <xdr:col>36</xdr:col>
      <xdr:colOff>165100</xdr:colOff>
      <xdr:row>63</xdr:row>
      <xdr:rowOff>115065</xdr:rowOff>
    </xdr:to>
    <xdr:sp macro="" textlink="">
      <xdr:nvSpPr>
        <xdr:cNvPr id="254" name="楕円 253">
          <a:extLst>
            <a:ext uri="{FF2B5EF4-FFF2-40B4-BE49-F238E27FC236}">
              <a16:creationId xmlns:a16="http://schemas.microsoft.com/office/drawing/2014/main" id="{2695FBC7-F5AD-490D-9B5C-DF8944D2F71A}"/>
            </a:ext>
          </a:extLst>
        </xdr:cNvPr>
        <xdr:cNvSpPr/>
      </xdr:nvSpPr>
      <xdr:spPr>
        <a:xfrm>
          <a:off x="6921500" y="108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59931</xdr:rowOff>
    </xdr:from>
    <xdr:to>
      <xdr:col>41</xdr:col>
      <xdr:colOff>50800</xdr:colOff>
      <xdr:row>63</xdr:row>
      <xdr:rowOff>64265</xdr:rowOff>
    </xdr:to>
    <xdr:cxnSp macro="">
      <xdr:nvCxnSpPr>
        <xdr:cNvPr id="255" name="直線コネクタ 254">
          <a:extLst>
            <a:ext uri="{FF2B5EF4-FFF2-40B4-BE49-F238E27FC236}">
              <a16:creationId xmlns:a16="http://schemas.microsoft.com/office/drawing/2014/main" id="{35EFB575-B715-498E-BDD3-A40A811BFCCC}"/>
            </a:ext>
          </a:extLst>
        </xdr:cNvPr>
        <xdr:cNvCxnSpPr/>
      </xdr:nvCxnSpPr>
      <xdr:spPr>
        <a:xfrm flipV="1">
          <a:off x="6972300" y="1086128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B8A8C06-BA59-44A3-8655-336DB41F7EC5}"/>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6F8E431-4B8D-4B50-A093-B0C5E9C8085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59FFAC0-7AC2-429A-8EC2-B545C32C8F9F}"/>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EF3A172-547B-4BF4-99F8-C2C789C736E6}"/>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98092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53EDEB6-A54A-4FFB-87E6-AF7DA7CDEF66}"/>
            </a:ext>
          </a:extLst>
        </xdr:cNvPr>
        <xdr:cNvSpPr txBox="1"/>
      </xdr:nvSpPr>
      <xdr:spPr>
        <a:xfrm>
          <a:off x="9327095" y="108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100546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7D6223A-7EDD-44DC-8777-396E404A9FC5}"/>
            </a:ext>
          </a:extLst>
        </xdr:cNvPr>
        <xdr:cNvSpPr txBox="1"/>
      </xdr:nvSpPr>
      <xdr:spPr>
        <a:xfrm>
          <a:off x="8450795" y="1090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101858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18A96C1-1114-471E-9B74-24E8C134DE1A}"/>
            </a:ext>
          </a:extLst>
        </xdr:cNvPr>
        <xdr:cNvSpPr txBox="1"/>
      </xdr:nvSpPr>
      <xdr:spPr>
        <a:xfrm>
          <a:off x="7561795" y="1090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106192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264A5F5-F347-4354-BE71-710A33620FD0}"/>
            </a:ext>
          </a:extLst>
        </xdr:cNvPr>
        <xdr:cNvSpPr txBox="1"/>
      </xdr:nvSpPr>
      <xdr:spPr>
        <a:xfrm>
          <a:off x="6672795" y="109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108B08C-8E06-4B23-AD3C-8286AAE2C1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ED316F9-A77C-424A-BEA4-68ED43F964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5D37483-1078-4453-9A63-F507487B8D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A6BD8E6-0CA4-44AC-B21D-E93C38810D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142EDF2-922F-4C3A-8AD8-F5E23F08F4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9A996A9-88B0-4454-B547-F38BF204E0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0705874-880E-477C-9AAB-EA2B7216E4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39C7D75-5D6D-4E20-BDA5-C2FD747CDB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A71D485-2A8D-487B-B256-5F064DBF13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A7676EE-ACB0-4B5E-8FEC-4374C89566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AA3BE99-3CCE-45FE-8D92-1671C8F95F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361E349-7447-437A-8E07-8068414C4E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D05388E-3AA1-45BF-8552-BE1D16591C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D5AE9EF-65A7-4FAB-9FBB-669BE72C0F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8E1D5F3-97AC-42C1-92E8-CFD8A4341E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A4F0B58-7BC4-487E-895B-DE5D7837D8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CFC74F5-FA81-41E5-9F2F-2F0144A803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C8A0C8E-AD6B-459A-87B5-F3B56AEED7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E52021E-D911-46A6-BCD2-9D8EA7062C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4185FC4-020E-4F5C-9701-EABF2E16F0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DD3B39-A89C-48D4-9078-A388903D79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02123DA-B2B1-46B1-905C-9457332700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A784E37-3AFE-4C17-B458-B5ECCDB2E7C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689D528-59FF-4849-83D0-789EA0AF3C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3804E96-B3CF-4410-9D10-805C4FB8615F}"/>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364B8D7-E1E7-4F5E-995C-BDE72EF3E1A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2255F19-43CA-4D3B-A097-E1F07EBD2A5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B9BEC38-1C8F-45D6-A692-905A0238DA61}"/>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252CC018-3FD0-47B0-BE49-F832006CBC6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68920A1-2AB6-488F-9AC0-DAA4DDF857B8}"/>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1B6C60F2-B857-4307-9EBB-4882B7B5EA22}"/>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709DAFDE-9621-48E4-B3D6-E84159AA02F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C212810-5C59-4748-BB8B-1DC69885BBE3}"/>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C4080961-074A-42CE-A581-550CA228546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C3001832-B319-49B7-9055-0B3476D2B70C}"/>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1AD340-D465-4954-B2FF-3FCFCBE23A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79C248-7059-4D71-9BDF-E92F9B8C05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81414F-7425-4591-B9AC-2EA33E2BF7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477F3F-F1D0-4BEE-9009-5E23C5A3ED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358D0C9-9C8C-4DBF-B201-8996BAFAF0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4" name="楕円 303">
          <a:extLst>
            <a:ext uri="{FF2B5EF4-FFF2-40B4-BE49-F238E27FC236}">
              <a16:creationId xmlns:a16="http://schemas.microsoft.com/office/drawing/2014/main" id="{0F3E9F1F-DB7D-4D35-9525-B58292B2C157}"/>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995A453-BFE3-4144-B346-98FB92E6831A}"/>
            </a:ext>
          </a:extLst>
        </xdr:cNvPr>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6" name="楕円 305">
          <a:extLst>
            <a:ext uri="{FF2B5EF4-FFF2-40B4-BE49-F238E27FC236}">
              <a16:creationId xmlns:a16="http://schemas.microsoft.com/office/drawing/2014/main" id="{9CD7298A-BC0B-4DB9-9585-31827B0C7F77}"/>
            </a:ext>
          </a:extLst>
        </xdr:cNvPr>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83</xdr:row>
      <xdr:rowOff>32386</xdr:rowOff>
    </xdr:to>
    <xdr:cxnSp macro="">
      <xdr:nvCxnSpPr>
        <xdr:cNvPr id="307" name="直線コネクタ 306">
          <a:extLst>
            <a:ext uri="{FF2B5EF4-FFF2-40B4-BE49-F238E27FC236}">
              <a16:creationId xmlns:a16="http://schemas.microsoft.com/office/drawing/2014/main" id="{54CF39F2-1B24-4C8F-B1A1-0848BFBEE612}"/>
            </a:ext>
          </a:extLst>
        </xdr:cNvPr>
        <xdr:cNvCxnSpPr/>
      </xdr:nvCxnSpPr>
      <xdr:spPr>
        <a:xfrm>
          <a:off x="3797300" y="1416748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8" name="楕円 307">
          <a:extLst>
            <a:ext uri="{FF2B5EF4-FFF2-40B4-BE49-F238E27FC236}">
              <a16:creationId xmlns:a16="http://schemas.microsoft.com/office/drawing/2014/main" id="{F0339254-B097-4856-83C3-0939B0E1A974}"/>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108586</xdr:rowOff>
    </xdr:to>
    <xdr:cxnSp macro="">
      <xdr:nvCxnSpPr>
        <xdr:cNvPr id="309" name="直線コネクタ 308">
          <a:extLst>
            <a:ext uri="{FF2B5EF4-FFF2-40B4-BE49-F238E27FC236}">
              <a16:creationId xmlns:a16="http://schemas.microsoft.com/office/drawing/2014/main" id="{D569F4D1-14D8-4776-983D-CE5365845418}"/>
            </a:ext>
          </a:extLst>
        </xdr:cNvPr>
        <xdr:cNvCxnSpPr/>
      </xdr:nvCxnSpPr>
      <xdr:spPr>
        <a:xfrm>
          <a:off x="2908300" y="14116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0" name="楕円 309">
          <a:extLst>
            <a:ext uri="{FF2B5EF4-FFF2-40B4-BE49-F238E27FC236}">
              <a16:creationId xmlns:a16="http://schemas.microsoft.com/office/drawing/2014/main" id="{C174840A-DF99-48F1-B183-68684FFD4F2B}"/>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57150</xdr:rowOff>
    </xdr:to>
    <xdr:cxnSp macro="">
      <xdr:nvCxnSpPr>
        <xdr:cNvPr id="311" name="直線コネクタ 310">
          <a:extLst>
            <a:ext uri="{FF2B5EF4-FFF2-40B4-BE49-F238E27FC236}">
              <a16:creationId xmlns:a16="http://schemas.microsoft.com/office/drawing/2014/main" id="{7901F023-C51D-4CB1-B783-E60A18E7BA17}"/>
            </a:ext>
          </a:extLst>
        </xdr:cNvPr>
        <xdr:cNvCxnSpPr/>
      </xdr:nvCxnSpPr>
      <xdr:spPr>
        <a:xfrm>
          <a:off x="2019300" y="1407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2" name="楕円 311">
          <a:extLst>
            <a:ext uri="{FF2B5EF4-FFF2-40B4-BE49-F238E27FC236}">
              <a16:creationId xmlns:a16="http://schemas.microsoft.com/office/drawing/2014/main" id="{E8AD544F-00CD-4D76-8B76-9031F24193C8}"/>
            </a:ext>
          </a:extLst>
        </xdr:cNvPr>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19050</xdr:rowOff>
    </xdr:to>
    <xdr:cxnSp macro="">
      <xdr:nvCxnSpPr>
        <xdr:cNvPr id="313" name="直線コネクタ 312">
          <a:extLst>
            <a:ext uri="{FF2B5EF4-FFF2-40B4-BE49-F238E27FC236}">
              <a16:creationId xmlns:a16="http://schemas.microsoft.com/office/drawing/2014/main" id="{57335575-6302-47CD-926C-DB8D307BC190}"/>
            </a:ext>
          </a:extLst>
        </xdr:cNvPr>
        <xdr:cNvCxnSpPr/>
      </xdr:nvCxnSpPr>
      <xdr:spPr>
        <a:xfrm>
          <a:off x="1130300" y="1403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D30E3BBB-77CF-4E5C-AEAE-592E6BDC293D}"/>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10CC9754-791D-404A-AC65-B6F015EC20FD}"/>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AD6FE59E-A1A2-4479-8877-F28626AD75BD}"/>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358ACAE1-C507-4063-8A35-4C2FFBB7A596}"/>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318" name="n_1mainValue【公営住宅】&#10;有形固定資産減価償却率">
          <a:extLst>
            <a:ext uri="{FF2B5EF4-FFF2-40B4-BE49-F238E27FC236}">
              <a16:creationId xmlns:a16="http://schemas.microsoft.com/office/drawing/2014/main" id="{F81291E0-43B8-492A-8899-388EB815144B}"/>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id="{C0DFD84B-484C-46C5-A4E5-78446C284928}"/>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20" name="n_3mainValue【公営住宅】&#10;有形固定資産減価償却率">
          <a:extLst>
            <a:ext uri="{FF2B5EF4-FFF2-40B4-BE49-F238E27FC236}">
              <a16:creationId xmlns:a16="http://schemas.microsoft.com/office/drawing/2014/main" id="{F30FB24B-7FFF-452D-B7E0-26621314C7A8}"/>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1" name="n_4mainValue【公営住宅】&#10;有形固定資産減価償却率">
          <a:extLst>
            <a:ext uri="{FF2B5EF4-FFF2-40B4-BE49-F238E27FC236}">
              <a16:creationId xmlns:a16="http://schemas.microsoft.com/office/drawing/2014/main" id="{86321A74-4BC5-42D2-B299-9018FBE1A9D1}"/>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ADFC8FC-A049-4D22-8BB2-1487B4DEE2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78BCF52-2320-4823-A5E5-F4F82AB99A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667393C-5563-4B81-93D2-4B87F8469A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6D62C14-B475-468C-9F31-ACFBD6201D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0495E51-9B22-4B79-92CB-F83EFA6385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22E508-367C-42F9-BA5E-8CD11C455F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BC995F4-7303-43F9-8820-1A9264B7D5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E7C4C7B-1C50-4329-A72C-57AE70CADC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6C1207F-707F-42E2-B32D-2689FF8A6E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5B5A211-F6B5-4957-BBE7-52034C8149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2D2E26E-FDC3-423B-9CC5-EA5601C8C7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243855E-3929-42AE-8213-A70D202FED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83065A2-8AA3-44C4-BDF0-5778E5B361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A557322-30FE-4FCB-95C2-568CEF5749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EC4A30C-303E-47EF-B3FD-89DA02547E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42A0077-1A38-49E3-A90C-58E435F8E32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64B2D51-4341-4FC5-8ED3-3E0A9DB567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174DD74B-0571-4C42-8E99-FCC9DD1EC8C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2F294EF-4327-4691-A881-5F499EAEE0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EB20B43-7B5C-45FD-993D-A20AD326BEC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B099019-BC65-44E0-9F85-D2F9B4459F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4DCF950-ED80-40E0-962B-9F2E592D872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37198CF-6205-4FFD-B33E-EFBD6AEF25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6BFC4F4C-8692-4DEC-A10F-CC79DBC71D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5FAE7A11-7F9A-4BA4-AE62-83E8D7EEF8DA}"/>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29BB4FE2-A9FE-4B6F-9713-9B77D1F58BDB}"/>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664CF828-5416-4F7B-8364-26C5D1386D2D}"/>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B607D806-6B34-4010-84D9-EEBEABC7B1D7}"/>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2BEF82F4-A9AB-44DC-B67D-FF7F5E28292B}"/>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1F868005-3EF8-4C4E-9007-629A8231CC32}"/>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7432A4FC-3C13-4C44-AC93-D293DE40E325}"/>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146876E2-4800-47E5-A50B-2101D777E0C2}"/>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F144F2AE-FF0A-452A-BE17-D4B7EB2815E8}"/>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A833CC78-4B09-426D-92A9-FB2017D260FE}"/>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46C659F-A938-4F12-BED8-3746C03BF9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FEA677A-E02B-4188-A6CB-B696FAB523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65D22B-5A2A-4990-836E-9C89F6DDC1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09D6D2-540C-4183-BE37-25D1952D42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121CD4-F796-4995-ADC1-E9B873B360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171399</xdr:rowOff>
    </xdr:from>
    <xdr:to>
      <xdr:col>55</xdr:col>
      <xdr:colOff>50800</xdr:colOff>
      <xdr:row>86</xdr:row>
      <xdr:rowOff>101549</xdr:rowOff>
    </xdr:to>
    <xdr:sp macro="" textlink="">
      <xdr:nvSpPr>
        <xdr:cNvPr id="361" name="楕円 360">
          <a:extLst>
            <a:ext uri="{FF2B5EF4-FFF2-40B4-BE49-F238E27FC236}">
              <a16:creationId xmlns:a16="http://schemas.microsoft.com/office/drawing/2014/main" id="{BE378C71-0458-4B85-9575-6A7F8BBD7F68}"/>
            </a:ext>
          </a:extLst>
        </xdr:cNvPr>
        <xdr:cNvSpPr/>
      </xdr:nvSpPr>
      <xdr:spPr>
        <a:xfrm>
          <a:off x="10426700" y="147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86326</xdr:rowOff>
    </xdr:from>
    <xdr:ext cx="469744" cy="259045"/>
    <xdr:sp macro="" textlink="">
      <xdr:nvSpPr>
        <xdr:cNvPr id="362" name="【公営住宅】&#10;一人当たり面積該当値テキスト">
          <a:extLst>
            <a:ext uri="{FF2B5EF4-FFF2-40B4-BE49-F238E27FC236}">
              <a16:creationId xmlns:a16="http://schemas.microsoft.com/office/drawing/2014/main" id="{D19DF05D-BDA7-42DD-809C-8FB6B7E28587}"/>
            </a:ext>
          </a:extLst>
        </xdr:cNvPr>
        <xdr:cNvSpPr txBox="1"/>
      </xdr:nvSpPr>
      <xdr:spPr>
        <a:xfrm>
          <a:off x="10515600" y="146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143663</xdr:rowOff>
    </xdr:from>
    <xdr:to>
      <xdr:col>50</xdr:col>
      <xdr:colOff>165100</xdr:colOff>
      <xdr:row>86</xdr:row>
      <xdr:rowOff>73813</xdr:rowOff>
    </xdr:to>
    <xdr:sp macro="" textlink="">
      <xdr:nvSpPr>
        <xdr:cNvPr id="363" name="楕円 362">
          <a:extLst>
            <a:ext uri="{FF2B5EF4-FFF2-40B4-BE49-F238E27FC236}">
              <a16:creationId xmlns:a16="http://schemas.microsoft.com/office/drawing/2014/main" id="{5068E50B-2E91-4929-83A4-036AB0BC84F9}"/>
            </a:ext>
          </a:extLst>
        </xdr:cNvPr>
        <xdr:cNvSpPr/>
      </xdr:nvSpPr>
      <xdr:spPr>
        <a:xfrm>
          <a:off x="9588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23013</xdr:rowOff>
    </xdr:from>
    <xdr:to>
      <xdr:col>55</xdr:col>
      <xdr:colOff>0</xdr:colOff>
      <xdr:row>86</xdr:row>
      <xdr:rowOff>50749</xdr:rowOff>
    </xdr:to>
    <xdr:cxnSp macro="">
      <xdr:nvCxnSpPr>
        <xdr:cNvPr id="364" name="直線コネクタ 363">
          <a:extLst>
            <a:ext uri="{FF2B5EF4-FFF2-40B4-BE49-F238E27FC236}">
              <a16:creationId xmlns:a16="http://schemas.microsoft.com/office/drawing/2014/main" id="{9AB4AED7-576F-47F5-BD4D-7C08308F5448}"/>
            </a:ext>
          </a:extLst>
        </xdr:cNvPr>
        <xdr:cNvCxnSpPr/>
      </xdr:nvCxnSpPr>
      <xdr:spPr>
        <a:xfrm>
          <a:off x="9639300" y="14767713"/>
          <a:ext cx="8382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144501</xdr:rowOff>
    </xdr:from>
    <xdr:to>
      <xdr:col>46</xdr:col>
      <xdr:colOff>38100</xdr:colOff>
      <xdr:row>86</xdr:row>
      <xdr:rowOff>74651</xdr:rowOff>
    </xdr:to>
    <xdr:sp macro="" textlink="">
      <xdr:nvSpPr>
        <xdr:cNvPr id="365" name="楕円 364">
          <a:extLst>
            <a:ext uri="{FF2B5EF4-FFF2-40B4-BE49-F238E27FC236}">
              <a16:creationId xmlns:a16="http://schemas.microsoft.com/office/drawing/2014/main" id="{004A7EA3-6E32-4867-9D71-A4B83386355E}"/>
            </a:ext>
          </a:extLst>
        </xdr:cNvPr>
        <xdr:cNvSpPr/>
      </xdr:nvSpPr>
      <xdr:spPr>
        <a:xfrm>
          <a:off x="8699500" y="147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23013</xdr:rowOff>
    </xdr:from>
    <xdr:to>
      <xdr:col>50</xdr:col>
      <xdr:colOff>114300</xdr:colOff>
      <xdr:row>86</xdr:row>
      <xdr:rowOff>23851</xdr:rowOff>
    </xdr:to>
    <xdr:cxnSp macro="">
      <xdr:nvCxnSpPr>
        <xdr:cNvPr id="366" name="直線コネクタ 365">
          <a:extLst>
            <a:ext uri="{FF2B5EF4-FFF2-40B4-BE49-F238E27FC236}">
              <a16:creationId xmlns:a16="http://schemas.microsoft.com/office/drawing/2014/main" id="{679ED78B-C306-4D7B-92E1-D8037F652169}"/>
            </a:ext>
          </a:extLst>
        </xdr:cNvPr>
        <xdr:cNvCxnSpPr/>
      </xdr:nvCxnSpPr>
      <xdr:spPr>
        <a:xfrm flipV="1">
          <a:off x="8750300" y="1476771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144653</xdr:rowOff>
    </xdr:from>
    <xdr:to>
      <xdr:col>41</xdr:col>
      <xdr:colOff>101600</xdr:colOff>
      <xdr:row>86</xdr:row>
      <xdr:rowOff>74803</xdr:rowOff>
    </xdr:to>
    <xdr:sp macro="" textlink="">
      <xdr:nvSpPr>
        <xdr:cNvPr id="367" name="楕円 366">
          <a:extLst>
            <a:ext uri="{FF2B5EF4-FFF2-40B4-BE49-F238E27FC236}">
              <a16:creationId xmlns:a16="http://schemas.microsoft.com/office/drawing/2014/main" id="{9F18A310-B55E-46A8-8E7A-13364FABE211}"/>
            </a:ext>
          </a:extLst>
        </xdr:cNvPr>
        <xdr:cNvSpPr/>
      </xdr:nvSpPr>
      <xdr:spPr>
        <a:xfrm>
          <a:off x="7810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23851</xdr:rowOff>
    </xdr:from>
    <xdr:to>
      <xdr:col>45</xdr:col>
      <xdr:colOff>177800</xdr:colOff>
      <xdr:row>86</xdr:row>
      <xdr:rowOff>24003</xdr:rowOff>
    </xdr:to>
    <xdr:cxnSp macro="">
      <xdr:nvCxnSpPr>
        <xdr:cNvPr id="368" name="直線コネクタ 367">
          <a:extLst>
            <a:ext uri="{FF2B5EF4-FFF2-40B4-BE49-F238E27FC236}">
              <a16:creationId xmlns:a16="http://schemas.microsoft.com/office/drawing/2014/main" id="{C08C6697-5957-42AF-8AA5-53B734FED3ED}"/>
            </a:ext>
          </a:extLst>
        </xdr:cNvPr>
        <xdr:cNvCxnSpPr/>
      </xdr:nvCxnSpPr>
      <xdr:spPr>
        <a:xfrm flipV="1">
          <a:off x="7861300" y="147685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9" name="楕円 368">
          <a:extLst>
            <a:ext uri="{FF2B5EF4-FFF2-40B4-BE49-F238E27FC236}">
              <a16:creationId xmlns:a16="http://schemas.microsoft.com/office/drawing/2014/main" id="{925063E2-2EBC-4621-BAE1-0BD1D9FA1B0C}"/>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24003</xdr:rowOff>
    </xdr:from>
    <xdr:to>
      <xdr:col>41</xdr:col>
      <xdr:colOff>50800</xdr:colOff>
      <xdr:row>86</xdr:row>
      <xdr:rowOff>34289</xdr:rowOff>
    </xdr:to>
    <xdr:cxnSp macro="">
      <xdr:nvCxnSpPr>
        <xdr:cNvPr id="370" name="直線コネクタ 369">
          <a:extLst>
            <a:ext uri="{FF2B5EF4-FFF2-40B4-BE49-F238E27FC236}">
              <a16:creationId xmlns:a16="http://schemas.microsoft.com/office/drawing/2014/main" id="{2935ED43-8D96-4CAA-8810-F83B867904A3}"/>
            </a:ext>
          </a:extLst>
        </xdr:cNvPr>
        <xdr:cNvCxnSpPr/>
      </xdr:nvCxnSpPr>
      <xdr:spPr>
        <a:xfrm flipV="1">
          <a:off x="6972300" y="147687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7F13A32E-559A-4C1D-A94B-03F72E703AB1}"/>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500F7501-2079-4C36-934A-3D8E7EDD25E9}"/>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88F05741-348C-430A-A210-33CE9427DA15}"/>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FD5D6F1F-6A15-4AE2-8F54-7DA86A44976B}"/>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64940</xdr:rowOff>
    </xdr:from>
    <xdr:ext cx="469744" cy="259045"/>
    <xdr:sp macro="" textlink="">
      <xdr:nvSpPr>
        <xdr:cNvPr id="375" name="n_1mainValue【公営住宅】&#10;一人当たり面積">
          <a:extLst>
            <a:ext uri="{FF2B5EF4-FFF2-40B4-BE49-F238E27FC236}">
              <a16:creationId xmlns:a16="http://schemas.microsoft.com/office/drawing/2014/main" id="{C03987F5-9CC8-4FDE-AACE-EC551A7BE222}"/>
            </a:ext>
          </a:extLst>
        </xdr:cNvPr>
        <xdr:cNvSpPr txBox="1"/>
      </xdr:nvSpPr>
      <xdr:spPr>
        <a:xfrm>
          <a:off x="93917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65778</xdr:rowOff>
    </xdr:from>
    <xdr:ext cx="469744" cy="259045"/>
    <xdr:sp macro="" textlink="">
      <xdr:nvSpPr>
        <xdr:cNvPr id="376" name="n_2mainValue【公営住宅】&#10;一人当たり面積">
          <a:extLst>
            <a:ext uri="{FF2B5EF4-FFF2-40B4-BE49-F238E27FC236}">
              <a16:creationId xmlns:a16="http://schemas.microsoft.com/office/drawing/2014/main" id="{032B09D5-1BCD-42FD-B138-9DA101B9DDA6}"/>
            </a:ext>
          </a:extLst>
        </xdr:cNvPr>
        <xdr:cNvSpPr txBox="1"/>
      </xdr:nvSpPr>
      <xdr:spPr>
        <a:xfrm>
          <a:off x="8515427" y="148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65930</xdr:rowOff>
    </xdr:from>
    <xdr:ext cx="469744" cy="259045"/>
    <xdr:sp macro="" textlink="">
      <xdr:nvSpPr>
        <xdr:cNvPr id="377" name="n_3mainValue【公営住宅】&#10;一人当たり面積">
          <a:extLst>
            <a:ext uri="{FF2B5EF4-FFF2-40B4-BE49-F238E27FC236}">
              <a16:creationId xmlns:a16="http://schemas.microsoft.com/office/drawing/2014/main" id="{C4402D6B-23C1-4A5B-974B-322A1F1A4D7D}"/>
            </a:ext>
          </a:extLst>
        </xdr:cNvPr>
        <xdr:cNvSpPr txBox="1"/>
      </xdr:nvSpPr>
      <xdr:spPr>
        <a:xfrm>
          <a:off x="7626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8" name="n_4mainValue【公営住宅】&#10;一人当たり面積">
          <a:extLst>
            <a:ext uri="{FF2B5EF4-FFF2-40B4-BE49-F238E27FC236}">
              <a16:creationId xmlns:a16="http://schemas.microsoft.com/office/drawing/2014/main" id="{CC805179-4A75-4A11-8473-DC1567E1D180}"/>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A22C052-8018-4B1A-8CAF-F1E0AAF3AA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001139F-31DF-47E0-AC57-660F3B2DC4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A2CD386-0025-4D08-BF10-FF906BD532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3D090D7-6F78-4EF3-9993-DC5EDD8823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5EDAE1C-69C3-4288-A083-8BE188B9AD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5F3C9D7-35B6-4F80-AE9E-16F879711A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745559A-1443-4C02-9ABD-35ECF4BF13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DCFD8C8-35D9-4111-8D76-61C1CCF2AD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216051B-E7AC-4646-9031-53207E396C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D101CAA-F209-41AC-BEF2-4362F08A17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06719B9-E2F5-4103-8022-072409131D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981E0D1-4891-4EFE-8A41-0E4BD5C73A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B071203-2436-44FD-BC1D-F309B93512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C5F1507-3D56-4136-90BE-1A66EC5E68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F8DB875-84E7-46C9-BB29-C45B64565C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D34CC03-03D1-467F-9605-CA0019350B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2D36117-075B-4BC4-901E-CEEE9B54C4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CD7C124-2F42-4639-9A64-BB9ADBBA3B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F535128-E482-48F8-86AA-CA0B19B140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3BE0A03-A604-493C-8A7D-2A07A0DF0D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7B9621-AD0C-403A-9B0E-48EEDF0F3B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3E52673-13AE-41EA-8865-288BD20DA6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AF1CBFE-61A9-42CA-BAA7-48564D8B00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F6C91C3-D213-45EC-B698-DA26766071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40E5D61-B9E6-45A4-A873-E8F2F028E0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F8CDA13-8611-4122-BE9C-E83EA0C879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AA35158-4236-44C9-B1BD-9BF273680F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D2F9646-563E-4572-BB2A-93E6C7479D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F917F56-959B-4C3B-96A2-7EA8260A66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F2DE783-2AD7-438F-A414-EF6E957E5A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C7693D9-B66F-4C5A-B07B-9B71232664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F722399E-FBF2-4C90-BAD1-771C415F3A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BB641C1-558C-48A0-BA23-D220C3391F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427B33D-5DEC-4E14-B98D-5A22D4AE07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03C0796-0670-4FA6-AFC2-992A9BE109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9E17263-9E1A-41E3-BB19-4E022ADCA3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AE0BF5E-4ED7-411B-A6A7-80EDDD9D68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810F4432-2EA4-4C61-BEDD-A27ADE2FB5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CACCD32-30A4-4973-9C74-EFC854FD441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2C35D98-A422-4D54-BF2D-83502A32EB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E3C7AB9-C0F6-4FDB-86AC-D582A32AB3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512663E-9B0C-4279-B80C-07EEA369751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7B5F5F10-8454-425F-8A4E-428C4A58860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21E23C0-5A19-4D75-8DF1-72F908D13D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29D486A0-5BB0-40F2-BB18-339FE2A10BA2}"/>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35D47B1E-5286-4BAB-B950-9EACCB471F9B}"/>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B18567F-2AE0-4448-A607-7963A6767E95}"/>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A311B634-CA8A-4DD3-928D-FE4B90C93D5A}"/>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A650E917-C83A-48F7-B18E-8CC70B6AB001}"/>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CB60ACF4-7245-400A-B91C-9852A6722483}"/>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4095DEE2-0475-4E13-9901-84946FCDD851}"/>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101B4C51-74EA-445D-BD2B-989236CE5A2D}"/>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9D028F-A2EC-4865-967A-D77826BB45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E92DB30-F9FB-4A6C-9152-DBAB28E9BB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C430F97-167C-4C29-9AA1-2E67212BA2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EECA75E-9217-4FA3-9071-DF74415601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F4557D-0C18-4610-AB58-FC255FF82F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98878</xdr:rowOff>
    </xdr:from>
    <xdr:to>
      <xdr:col>76</xdr:col>
      <xdr:colOff>165100</xdr:colOff>
      <xdr:row>42</xdr:row>
      <xdr:rowOff>29028</xdr:rowOff>
    </xdr:to>
    <xdr:sp macro="" textlink="">
      <xdr:nvSpPr>
        <xdr:cNvPr id="436" name="楕円 435">
          <a:extLst>
            <a:ext uri="{FF2B5EF4-FFF2-40B4-BE49-F238E27FC236}">
              <a16:creationId xmlns:a16="http://schemas.microsoft.com/office/drawing/2014/main" id="{F8D9C22A-F3DB-483C-9BCB-8DCF3FC20870}"/>
            </a:ext>
          </a:extLst>
        </xdr:cNvPr>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49893</xdr:rowOff>
    </xdr:from>
    <xdr:to>
      <xdr:col>72</xdr:col>
      <xdr:colOff>38100</xdr:colOff>
      <xdr:row>41</xdr:row>
      <xdr:rowOff>151493</xdr:rowOff>
    </xdr:to>
    <xdr:sp macro="" textlink="">
      <xdr:nvSpPr>
        <xdr:cNvPr id="437" name="楕円 436">
          <a:extLst>
            <a:ext uri="{FF2B5EF4-FFF2-40B4-BE49-F238E27FC236}">
              <a16:creationId xmlns:a16="http://schemas.microsoft.com/office/drawing/2014/main" id="{32DF53B4-D8AB-4C44-9DB1-CA246051E5B3}"/>
            </a:ext>
          </a:extLst>
        </xdr:cNvPr>
        <xdr:cNvSpPr/>
      </xdr:nvSpPr>
      <xdr:spPr>
        <a:xfrm>
          <a:off x="13652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100693</xdr:rowOff>
    </xdr:from>
    <xdr:to>
      <xdr:col>76</xdr:col>
      <xdr:colOff>114300</xdr:colOff>
      <xdr:row>41</xdr:row>
      <xdr:rowOff>149678</xdr:rowOff>
    </xdr:to>
    <xdr:cxnSp macro="">
      <xdr:nvCxnSpPr>
        <xdr:cNvPr id="438" name="直線コネクタ 437">
          <a:extLst>
            <a:ext uri="{FF2B5EF4-FFF2-40B4-BE49-F238E27FC236}">
              <a16:creationId xmlns:a16="http://schemas.microsoft.com/office/drawing/2014/main" id="{A724CA3F-2422-4EB1-9A35-C853EA414646}"/>
            </a:ext>
          </a:extLst>
        </xdr:cNvPr>
        <xdr:cNvCxnSpPr/>
      </xdr:nvCxnSpPr>
      <xdr:spPr>
        <a:xfrm>
          <a:off x="13703300" y="7130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xdr:rowOff>
    </xdr:from>
    <xdr:to>
      <xdr:col>67</xdr:col>
      <xdr:colOff>101600</xdr:colOff>
      <xdr:row>41</xdr:row>
      <xdr:rowOff>102507</xdr:rowOff>
    </xdr:to>
    <xdr:sp macro="" textlink="">
      <xdr:nvSpPr>
        <xdr:cNvPr id="439" name="楕円 438">
          <a:extLst>
            <a:ext uri="{FF2B5EF4-FFF2-40B4-BE49-F238E27FC236}">
              <a16:creationId xmlns:a16="http://schemas.microsoft.com/office/drawing/2014/main" id="{7EA0C91E-4465-47FB-937C-E9C362C2CAF0}"/>
            </a:ext>
          </a:extLst>
        </xdr:cNvPr>
        <xdr:cNvSpPr/>
      </xdr:nvSpPr>
      <xdr:spPr>
        <a:xfrm>
          <a:off x="12763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51707</xdr:rowOff>
    </xdr:from>
    <xdr:to>
      <xdr:col>71</xdr:col>
      <xdr:colOff>177800</xdr:colOff>
      <xdr:row>41</xdr:row>
      <xdr:rowOff>100693</xdr:rowOff>
    </xdr:to>
    <xdr:cxnSp macro="">
      <xdr:nvCxnSpPr>
        <xdr:cNvPr id="440" name="直線コネクタ 439">
          <a:extLst>
            <a:ext uri="{FF2B5EF4-FFF2-40B4-BE49-F238E27FC236}">
              <a16:creationId xmlns:a16="http://schemas.microsoft.com/office/drawing/2014/main" id="{40D56614-0089-4BF9-8C90-69CCF5FDE5DD}"/>
            </a:ext>
          </a:extLst>
        </xdr:cNvPr>
        <xdr:cNvCxnSpPr/>
      </xdr:nvCxnSpPr>
      <xdr:spPr>
        <a:xfrm>
          <a:off x="12814300" y="708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8B22C74F-3E4E-4AA4-A0A3-85E260C97CE4}"/>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B4D7253C-AA04-47A8-93B3-231DAF937D99}"/>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7E3CE877-F7FB-44A5-A2C9-422D2353D92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2B4FFEF-E8D8-4BDE-862C-52BD2DD275E8}"/>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1C6B2B11-5A76-4999-84C0-9158D4F46EC9}"/>
            </a:ext>
          </a:extLst>
        </xdr:cNvPr>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142620</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78AF4D5-EB8C-4E4C-9F7E-91DFF35B0664}"/>
            </a:ext>
          </a:extLst>
        </xdr:cNvPr>
        <xdr:cNvSpPr txBox="1"/>
      </xdr:nvSpPr>
      <xdr:spPr>
        <a:xfrm>
          <a:off x="13500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93634</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41CAF11-AC96-4AD0-9FB2-555BC08001ED}"/>
            </a:ext>
          </a:extLst>
        </xdr:cNvPr>
        <xdr:cNvSpPr txBox="1"/>
      </xdr:nvSpPr>
      <xdr:spPr>
        <a:xfrm>
          <a:off x="12611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3F86566-4DD4-4030-B70A-5682FBB85E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3CC3FF3-78E6-4807-B5C3-D5F62EDA47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8E3C513-3EFA-4BAF-862B-2654C78DD5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F7FC9FB-009C-4553-BC4C-DDB03E42E8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1A60C83-FDC3-4D76-B5C5-C7A828E6CB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6FB623C-E756-4F55-A2D5-0E084E97D8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E04F46B-D95D-422C-B264-739B3605A0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37F4061-99DA-4D70-A162-D19B8F8F8A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9CA6D1F-819B-42F4-AAD5-ECFCF5A5D3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ACFA9481-D4FC-4086-83F6-65008600DA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282B19A-0F58-469E-B30B-F337CD29F59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508D3DAD-E163-467E-8470-07A3E21404F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9E5F81A2-540E-41DD-8B08-14BE07BF3A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25D0183C-A60E-4008-874E-B957582BAD1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83D1ACC3-19FE-4569-8066-D98EA87C47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EA983EF0-A8DB-4B84-A8F7-5B628B7FD11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905730CF-8971-4BC0-8AF1-CA84112B0D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E93B491-B0A7-469B-90BD-D8C786FEC2A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5788C309-423C-4D5D-94DF-5A9B1E2C2D0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B4805818-2432-462D-9FA4-EB84B2220C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E5C72C1-6BB8-4C95-992A-1BE3D57F9E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C38AD8C-7124-4901-BAE8-FA36B8FD29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48CFA18-420F-44D1-A07D-7F37344421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1" name="直線コネクタ 470">
          <a:extLst>
            <a:ext uri="{FF2B5EF4-FFF2-40B4-BE49-F238E27FC236}">
              <a16:creationId xmlns:a16="http://schemas.microsoft.com/office/drawing/2014/main" id="{4840F8D9-C0D9-4F08-9AC7-465C4C927F02}"/>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B32A50F-906E-4799-84CA-5989C1A84F13}"/>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3" name="直線コネクタ 472">
          <a:extLst>
            <a:ext uri="{FF2B5EF4-FFF2-40B4-BE49-F238E27FC236}">
              <a16:creationId xmlns:a16="http://schemas.microsoft.com/office/drawing/2014/main" id="{660D64C6-1DB9-4D6C-97A6-437EB84F37EB}"/>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E2725995-3EB5-4495-9002-C5A0F3C45CD8}"/>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75" name="直線コネクタ 474">
          <a:extLst>
            <a:ext uri="{FF2B5EF4-FFF2-40B4-BE49-F238E27FC236}">
              <a16:creationId xmlns:a16="http://schemas.microsoft.com/office/drawing/2014/main" id="{4CF7D161-AE1F-442F-8088-EC7D5CFAD936}"/>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F7E6378-6BF1-4859-9DBE-58C5388048CB}"/>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77" name="フローチャート: 判断 476">
          <a:extLst>
            <a:ext uri="{FF2B5EF4-FFF2-40B4-BE49-F238E27FC236}">
              <a16:creationId xmlns:a16="http://schemas.microsoft.com/office/drawing/2014/main" id="{86ADA65D-7D72-45B4-A17B-979221947008}"/>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78" name="フローチャート: 判断 477">
          <a:extLst>
            <a:ext uri="{FF2B5EF4-FFF2-40B4-BE49-F238E27FC236}">
              <a16:creationId xmlns:a16="http://schemas.microsoft.com/office/drawing/2014/main" id="{D6B51441-EE3F-432F-BC26-8F4EC5B81746}"/>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79" name="フローチャート: 判断 478">
          <a:extLst>
            <a:ext uri="{FF2B5EF4-FFF2-40B4-BE49-F238E27FC236}">
              <a16:creationId xmlns:a16="http://schemas.microsoft.com/office/drawing/2014/main" id="{91E09D30-3C44-492F-90DD-E00C8B7A370A}"/>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0" name="フローチャート: 判断 479">
          <a:extLst>
            <a:ext uri="{FF2B5EF4-FFF2-40B4-BE49-F238E27FC236}">
              <a16:creationId xmlns:a16="http://schemas.microsoft.com/office/drawing/2014/main" id="{41DB556F-F9D2-4ECF-95B5-CB9FD422810B}"/>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1" name="フローチャート: 判断 480">
          <a:extLst>
            <a:ext uri="{FF2B5EF4-FFF2-40B4-BE49-F238E27FC236}">
              <a16:creationId xmlns:a16="http://schemas.microsoft.com/office/drawing/2014/main" id="{F33A5CCB-C067-4334-BF1C-394D416AD5A1}"/>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8E374AA-33D8-4343-AF61-3E037183AC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F819C90-B255-40B7-A516-F1C4605E80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61BCD01-FF12-4C81-B618-AA0257EAFD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13E6F20-4409-43A9-9124-239CA0AEA5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17A31CD-E7CE-46A6-94EE-A886CB45DB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114554</xdr:rowOff>
    </xdr:from>
    <xdr:to>
      <xdr:col>107</xdr:col>
      <xdr:colOff>101600</xdr:colOff>
      <xdr:row>42</xdr:row>
      <xdr:rowOff>44704</xdr:rowOff>
    </xdr:to>
    <xdr:sp macro="" textlink="">
      <xdr:nvSpPr>
        <xdr:cNvPr id="487" name="楕円 486">
          <a:extLst>
            <a:ext uri="{FF2B5EF4-FFF2-40B4-BE49-F238E27FC236}">
              <a16:creationId xmlns:a16="http://schemas.microsoft.com/office/drawing/2014/main" id="{914FD6E7-F2F5-4CE7-9F08-39C99C3C35EB}"/>
            </a:ext>
          </a:extLst>
        </xdr:cNvPr>
        <xdr:cNvSpPr/>
      </xdr:nvSpPr>
      <xdr:spPr>
        <a:xfrm>
          <a:off x="203835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115316</xdr:rowOff>
    </xdr:from>
    <xdr:to>
      <xdr:col>102</xdr:col>
      <xdr:colOff>165100</xdr:colOff>
      <xdr:row>42</xdr:row>
      <xdr:rowOff>45466</xdr:rowOff>
    </xdr:to>
    <xdr:sp macro="" textlink="">
      <xdr:nvSpPr>
        <xdr:cNvPr id="488" name="楕円 487">
          <a:extLst>
            <a:ext uri="{FF2B5EF4-FFF2-40B4-BE49-F238E27FC236}">
              <a16:creationId xmlns:a16="http://schemas.microsoft.com/office/drawing/2014/main" id="{199E13AE-0956-4E4F-B740-AE1F375FEC64}"/>
            </a:ext>
          </a:extLst>
        </xdr:cNvPr>
        <xdr:cNvSpPr/>
      </xdr:nvSpPr>
      <xdr:spPr>
        <a:xfrm>
          <a:off x="19494500" y="71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165354</xdr:rowOff>
    </xdr:from>
    <xdr:to>
      <xdr:col>107</xdr:col>
      <xdr:colOff>50800</xdr:colOff>
      <xdr:row>41</xdr:row>
      <xdr:rowOff>166116</xdr:rowOff>
    </xdr:to>
    <xdr:cxnSp macro="">
      <xdr:nvCxnSpPr>
        <xdr:cNvPr id="489" name="直線コネクタ 488">
          <a:extLst>
            <a:ext uri="{FF2B5EF4-FFF2-40B4-BE49-F238E27FC236}">
              <a16:creationId xmlns:a16="http://schemas.microsoft.com/office/drawing/2014/main" id="{3E9E1A8B-8411-4C66-BA2D-D47289D8A669}"/>
            </a:ext>
          </a:extLst>
        </xdr:cNvPr>
        <xdr:cNvCxnSpPr/>
      </xdr:nvCxnSpPr>
      <xdr:spPr>
        <a:xfrm flipV="1">
          <a:off x="19545300" y="71948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115316</xdr:rowOff>
    </xdr:from>
    <xdr:to>
      <xdr:col>98</xdr:col>
      <xdr:colOff>38100</xdr:colOff>
      <xdr:row>42</xdr:row>
      <xdr:rowOff>45466</xdr:rowOff>
    </xdr:to>
    <xdr:sp macro="" textlink="">
      <xdr:nvSpPr>
        <xdr:cNvPr id="490" name="楕円 489">
          <a:extLst>
            <a:ext uri="{FF2B5EF4-FFF2-40B4-BE49-F238E27FC236}">
              <a16:creationId xmlns:a16="http://schemas.microsoft.com/office/drawing/2014/main" id="{1B6E7B3E-E502-40EB-B01B-03EFEDF871FE}"/>
            </a:ext>
          </a:extLst>
        </xdr:cNvPr>
        <xdr:cNvSpPr/>
      </xdr:nvSpPr>
      <xdr:spPr>
        <a:xfrm>
          <a:off x="18605500" y="71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166116</xdr:rowOff>
    </xdr:from>
    <xdr:to>
      <xdr:col>102</xdr:col>
      <xdr:colOff>114300</xdr:colOff>
      <xdr:row>41</xdr:row>
      <xdr:rowOff>166116</xdr:rowOff>
    </xdr:to>
    <xdr:cxnSp macro="">
      <xdr:nvCxnSpPr>
        <xdr:cNvPr id="491" name="直線コネクタ 490">
          <a:extLst>
            <a:ext uri="{FF2B5EF4-FFF2-40B4-BE49-F238E27FC236}">
              <a16:creationId xmlns:a16="http://schemas.microsoft.com/office/drawing/2014/main" id="{C731E623-13E7-48B6-9E42-AB53378DB70D}"/>
            </a:ext>
          </a:extLst>
        </xdr:cNvPr>
        <xdr:cNvCxnSpPr/>
      </xdr:nvCxnSpPr>
      <xdr:spPr>
        <a:xfrm>
          <a:off x="18656300" y="7195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B73DA60A-664E-4CF9-BF8F-DBC13253B65F}"/>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FB3D8CEE-CD78-4984-A7B9-45C6BB456B2F}"/>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32D5E17D-C201-401C-A092-E623D9780AFB}"/>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94D0998B-68D4-4D17-9D0A-5C5F72EF8867}"/>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35831</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7F564EF0-9996-447C-89BD-1F879B546C85}"/>
            </a:ext>
          </a:extLst>
        </xdr:cNvPr>
        <xdr:cNvSpPr txBox="1"/>
      </xdr:nvSpPr>
      <xdr:spPr>
        <a:xfrm>
          <a:off x="20199427" y="72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36593</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458D2E63-D038-4CE8-B1B0-71784BC5B742}"/>
            </a:ext>
          </a:extLst>
        </xdr:cNvPr>
        <xdr:cNvSpPr txBox="1"/>
      </xdr:nvSpPr>
      <xdr:spPr>
        <a:xfrm>
          <a:off x="19310427" y="723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36593</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90EABE01-F9DF-42A2-AACA-672D00708EB3}"/>
            </a:ext>
          </a:extLst>
        </xdr:cNvPr>
        <xdr:cNvSpPr txBox="1"/>
      </xdr:nvSpPr>
      <xdr:spPr>
        <a:xfrm>
          <a:off x="18421427" y="723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5CD9801D-5A93-4B3F-8489-BA0E09E495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DC30F932-6C12-4070-AA30-B5EE1D8767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D05F6A4-05CA-4FB2-A208-B7BA956BA1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18F92FE4-AAF2-46C9-895E-546BC4A089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E2651A08-72F7-4E6F-AA2A-40B3ABE5EA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610E8E4A-591B-4890-84A8-1829AD5087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859E6505-939F-463D-A5EE-3520E6BE0A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93CF3498-588A-4AC8-9115-725E1E7092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373EC9BD-8475-4DAB-AEDA-2D45815C2C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626043DE-1EDA-4D60-8882-6C37594F07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FE64BF69-B606-4C55-A98A-DDB9F4BAB8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A41818DE-E218-445C-B72A-8ABEED7F95B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41EAB547-AC53-4903-922D-BBE5250CA4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A4E42B1F-ECB6-4C04-93F0-259D7A24D9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949897DB-0CEE-463B-9493-5A2F1A9AA32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10CA41C5-A024-4AFE-8913-5FCC9E6D2B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F5DDEC6C-8101-4B17-B45A-5B70242229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FC845E10-90A6-4CB9-9764-57AD2370C2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669397E2-BB04-48E9-B8A8-9F88CD867E3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2EF10969-E8F0-47AE-934E-779D6F2AE3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39C7B8E4-F65E-488C-9915-0D643805AAA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74952B59-9D47-4DC7-90AD-FF633EEFAB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344EB965-8F8F-4995-AB14-231124CAE4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CD13A160-3B6B-461C-8E08-71B9B1216E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23" name="直線コネクタ 522">
          <a:extLst>
            <a:ext uri="{FF2B5EF4-FFF2-40B4-BE49-F238E27FC236}">
              <a16:creationId xmlns:a16="http://schemas.microsoft.com/office/drawing/2014/main" id="{17F61856-DF68-4E12-BE7D-95C2FC4C392B}"/>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19CA346A-D014-49CD-B7FE-264B9B753B14}"/>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25" name="直線コネクタ 524">
          <a:extLst>
            <a:ext uri="{FF2B5EF4-FFF2-40B4-BE49-F238E27FC236}">
              <a16:creationId xmlns:a16="http://schemas.microsoft.com/office/drawing/2014/main" id="{9E33D7A3-66FE-4C06-BD8D-76C8753805ED}"/>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8A8D73BC-3C5D-40D2-AA4E-8CAED09B885A}"/>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27" name="直線コネクタ 526">
          <a:extLst>
            <a:ext uri="{FF2B5EF4-FFF2-40B4-BE49-F238E27FC236}">
              <a16:creationId xmlns:a16="http://schemas.microsoft.com/office/drawing/2014/main" id="{9D50A429-8A3C-430E-97AC-4731F4E09B47}"/>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E992F938-4C20-496B-80EB-6479ED2E9D7A}"/>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29" name="フローチャート: 判断 528">
          <a:extLst>
            <a:ext uri="{FF2B5EF4-FFF2-40B4-BE49-F238E27FC236}">
              <a16:creationId xmlns:a16="http://schemas.microsoft.com/office/drawing/2014/main" id="{B23810BC-D486-4DC7-B381-C1F7A82E3032}"/>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30" name="フローチャート: 判断 529">
          <a:extLst>
            <a:ext uri="{FF2B5EF4-FFF2-40B4-BE49-F238E27FC236}">
              <a16:creationId xmlns:a16="http://schemas.microsoft.com/office/drawing/2014/main" id="{509C7DC8-A880-4723-B987-87CE2E657F2A}"/>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1" name="フローチャート: 判断 530">
          <a:extLst>
            <a:ext uri="{FF2B5EF4-FFF2-40B4-BE49-F238E27FC236}">
              <a16:creationId xmlns:a16="http://schemas.microsoft.com/office/drawing/2014/main" id="{142F965A-3770-49D8-B96A-CEA43C31289E}"/>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32" name="フローチャート: 判断 531">
          <a:extLst>
            <a:ext uri="{FF2B5EF4-FFF2-40B4-BE49-F238E27FC236}">
              <a16:creationId xmlns:a16="http://schemas.microsoft.com/office/drawing/2014/main" id="{863B3800-4CA9-4147-A5FB-9390C0075544}"/>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33" name="フローチャート: 判断 532">
          <a:extLst>
            <a:ext uri="{FF2B5EF4-FFF2-40B4-BE49-F238E27FC236}">
              <a16:creationId xmlns:a16="http://schemas.microsoft.com/office/drawing/2014/main" id="{22390938-B907-41C0-80CF-F79028712D78}"/>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50BFC06-06AE-43AA-A792-B1532C7D84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A8BC004-5603-4812-BABE-74C9471DBE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5655C54-BE46-42EE-939D-B4E05BFC8C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E3A011E-A55A-4E05-B88A-56A24BF380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B4DA8EB-A4C5-414F-88D8-D0972DB3F0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539" name="楕円 538">
          <a:extLst>
            <a:ext uri="{FF2B5EF4-FFF2-40B4-BE49-F238E27FC236}">
              <a16:creationId xmlns:a16="http://schemas.microsoft.com/office/drawing/2014/main" id="{936941D7-78E2-49B6-8638-D26A253C5149}"/>
            </a:ext>
          </a:extLst>
        </xdr:cNvPr>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31F969C9-3923-4FEB-AC19-D362DDB5D191}"/>
            </a:ext>
          </a:extLst>
        </xdr:cNvPr>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1" name="楕円 540">
          <a:extLst>
            <a:ext uri="{FF2B5EF4-FFF2-40B4-BE49-F238E27FC236}">
              <a16:creationId xmlns:a16="http://schemas.microsoft.com/office/drawing/2014/main" id="{1E888CBE-F89D-44FC-9326-EDCE69237DAA}"/>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127635</xdr:rowOff>
    </xdr:to>
    <xdr:cxnSp macro="">
      <xdr:nvCxnSpPr>
        <xdr:cNvPr id="542" name="直線コネクタ 541">
          <a:extLst>
            <a:ext uri="{FF2B5EF4-FFF2-40B4-BE49-F238E27FC236}">
              <a16:creationId xmlns:a16="http://schemas.microsoft.com/office/drawing/2014/main" id="{440D0259-DE1B-45C5-9C3E-935536A4FE4B}"/>
            </a:ext>
          </a:extLst>
        </xdr:cNvPr>
        <xdr:cNvCxnSpPr/>
      </xdr:nvCxnSpPr>
      <xdr:spPr>
        <a:xfrm>
          <a:off x="15481300" y="101955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543" name="楕円 542">
          <a:extLst>
            <a:ext uri="{FF2B5EF4-FFF2-40B4-BE49-F238E27FC236}">
              <a16:creationId xmlns:a16="http://schemas.microsoft.com/office/drawing/2014/main" id="{D8175A4B-D9AD-4D5F-B701-A430978811D5}"/>
            </a:ext>
          </a:extLst>
        </xdr:cNvPr>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80010</xdr:rowOff>
    </xdr:to>
    <xdr:cxnSp macro="">
      <xdr:nvCxnSpPr>
        <xdr:cNvPr id="544" name="直線コネクタ 543">
          <a:extLst>
            <a:ext uri="{FF2B5EF4-FFF2-40B4-BE49-F238E27FC236}">
              <a16:creationId xmlns:a16="http://schemas.microsoft.com/office/drawing/2014/main" id="{4CD59F00-5F05-4E39-B412-5912A3192CF9}"/>
            </a:ext>
          </a:extLst>
        </xdr:cNvPr>
        <xdr:cNvCxnSpPr/>
      </xdr:nvCxnSpPr>
      <xdr:spPr>
        <a:xfrm>
          <a:off x="14592300" y="100984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45" name="楕円 544">
          <a:extLst>
            <a:ext uri="{FF2B5EF4-FFF2-40B4-BE49-F238E27FC236}">
              <a16:creationId xmlns:a16="http://schemas.microsoft.com/office/drawing/2014/main" id="{57151F69-37B4-4402-BE5F-BFAD9CF713E9}"/>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154305</xdr:rowOff>
    </xdr:to>
    <xdr:cxnSp macro="">
      <xdr:nvCxnSpPr>
        <xdr:cNvPr id="546" name="直線コネクタ 545">
          <a:extLst>
            <a:ext uri="{FF2B5EF4-FFF2-40B4-BE49-F238E27FC236}">
              <a16:creationId xmlns:a16="http://schemas.microsoft.com/office/drawing/2014/main" id="{D93F8467-D50D-42DB-87D3-77925E5CC714}"/>
            </a:ext>
          </a:extLst>
        </xdr:cNvPr>
        <xdr:cNvCxnSpPr/>
      </xdr:nvCxnSpPr>
      <xdr:spPr>
        <a:xfrm>
          <a:off x="13703300" y="1006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42545</xdr:rowOff>
    </xdr:from>
    <xdr:to>
      <xdr:col>67</xdr:col>
      <xdr:colOff>101600</xdr:colOff>
      <xdr:row>58</xdr:row>
      <xdr:rowOff>144145</xdr:rowOff>
    </xdr:to>
    <xdr:sp macro="" textlink="">
      <xdr:nvSpPr>
        <xdr:cNvPr id="547" name="楕円 546">
          <a:extLst>
            <a:ext uri="{FF2B5EF4-FFF2-40B4-BE49-F238E27FC236}">
              <a16:creationId xmlns:a16="http://schemas.microsoft.com/office/drawing/2014/main" id="{F743E59F-63C0-4B53-ACB2-9841F1794405}"/>
            </a:ext>
          </a:extLst>
        </xdr:cNvPr>
        <xdr:cNvSpPr/>
      </xdr:nvSpPr>
      <xdr:spPr>
        <a:xfrm>
          <a:off x="12763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93345</xdr:rowOff>
    </xdr:from>
    <xdr:to>
      <xdr:col>71</xdr:col>
      <xdr:colOff>177800</xdr:colOff>
      <xdr:row>58</xdr:row>
      <xdr:rowOff>121920</xdr:rowOff>
    </xdr:to>
    <xdr:cxnSp macro="">
      <xdr:nvCxnSpPr>
        <xdr:cNvPr id="548" name="直線コネクタ 547">
          <a:extLst>
            <a:ext uri="{FF2B5EF4-FFF2-40B4-BE49-F238E27FC236}">
              <a16:creationId xmlns:a16="http://schemas.microsoft.com/office/drawing/2014/main" id="{24FA00E7-E4F0-41B9-9B56-2E1FE4E6D0B2}"/>
            </a:ext>
          </a:extLst>
        </xdr:cNvPr>
        <xdr:cNvCxnSpPr/>
      </xdr:nvCxnSpPr>
      <xdr:spPr>
        <a:xfrm>
          <a:off x="12814300" y="1003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49" name="n_1aveValue【学校施設】&#10;有形固定資産減価償却率">
          <a:extLst>
            <a:ext uri="{FF2B5EF4-FFF2-40B4-BE49-F238E27FC236}">
              <a16:creationId xmlns:a16="http://schemas.microsoft.com/office/drawing/2014/main" id="{CB5D6FC1-A46D-483A-9C31-9B37BE904774}"/>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0" name="n_2aveValue【学校施設】&#10;有形固定資産減価償却率">
          <a:extLst>
            <a:ext uri="{FF2B5EF4-FFF2-40B4-BE49-F238E27FC236}">
              <a16:creationId xmlns:a16="http://schemas.microsoft.com/office/drawing/2014/main" id="{77FF0634-AD7C-4C35-9B30-8653A14BC417}"/>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51" name="n_3aveValue【学校施設】&#10;有形固定資産減価償却率">
          <a:extLst>
            <a:ext uri="{FF2B5EF4-FFF2-40B4-BE49-F238E27FC236}">
              <a16:creationId xmlns:a16="http://schemas.microsoft.com/office/drawing/2014/main" id="{82970025-AEC4-425E-925B-BAAD6512686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52" name="n_4aveValue【学校施設】&#10;有形固定資産減価償却率">
          <a:extLst>
            <a:ext uri="{FF2B5EF4-FFF2-40B4-BE49-F238E27FC236}">
              <a16:creationId xmlns:a16="http://schemas.microsoft.com/office/drawing/2014/main" id="{FD61189C-2C4E-4AC1-9A23-583FCB2EA213}"/>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53" name="n_1mainValue【学校施設】&#10;有形固定資産減価償却率">
          <a:extLst>
            <a:ext uri="{FF2B5EF4-FFF2-40B4-BE49-F238E27FC236}">
              <a16:creationId xmlns:a16="http://schemas.microsoft.com/office/drawing/2014/main" id="{0ADB8C22-EED0-4CC6-97F7-19EDBC804309}"/>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554" name="n_2mainValue【学校施設】&#10;有形固定資産減価償却率">
          <a:extLst>
            <a:ext uri="{FF2B5EF4-FFF2-40B4-BE49-F238E27FC236}">
              <a16:creationId xmlns:a16="http://schemas.microsoft.com/office/drawing/2014/main" id="{B52DDF3E-0369-42D1-86E1-9AF94F2D5D4D}"/>
            </a:ext>
          </a:extLst>
        </xdr:cNvPr>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55" name="n_3mainValue【学校施設】&#10;有形固定資産減価償却率">
          <a:extLst>
            <a:ext uri="{FF2B5EF4-FFF2-40B4-BE49-F238E27FC236}">
              <a16:creationId xmlns:a16="http://schemas.microsoft.com/office/drawing/2014/main" id="{B032014A-5D07-4631-934B-C5FA24F10F83}"/>
            </a:ext>
          </a:extLst>
        </xdr:cNvPr>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56" name="n_4mainValue【学校施設】&#10;有形固定資産減価償却率">
          <a:extLst>
            <a:ext uri="{FF2B5EF4-FFF2-40B4-BE49-F238E27FC236}">
              <a16:creationId xmlns:a16="http://schemas.microsoft.com/office/drawing/2014/main" id="{D95CD1E1-AAAA-475D-8093-CFBB0F98A65E}"/>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C66F501-D6C6-4584-B1E6-B0FC09C641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510A63E5-D99F-45F4-A401-CC301FB152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AF8609-1EBB-4D1B-A294-847011FE3F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9E1613CE-B161-4625-AC5D-FD4E2D945C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8B846F0E-EB10-4FB3-B224-6351EF5D43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E8D7DCA6-D040-4F5D-A552-8D60093E1B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2199972D-54DA-412F-B5DC-3C19EC19A3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1DE63F7C-C0B4-49B7-BC96-68BD14E28B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17E35903-6E23-4AAB-BFCC-0C585375A5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EE7A81E8-A187-4383-B357-6CD5578BB7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4860335E-E03F-4E1A-89CD-5D6F930E5B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8DF16D53-AEF2-4342-B5BE-7C0C55A23F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4AFB7CBE-90E3-4B3F-A9F6-F903CA1A6C2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C38DD40F-F593-45E8-A686-BA98F1BF66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7F75D41B-B6D4-46D3-BAD6-EEBFA34E2C1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2" name="テキスト ボックス 571">
          <a:extLst>
            <a:ext uri="{FF2B5EF4-FFF2-40B4-BE49-F238E27FC236}">
              <a16:creationId xmlns:a16="http://schemas.microsoft.com/office/drawing/2014/main" id="{01F3F2FC-E101-4C80-A4C6-2C9136C4E00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475F8093-A100-4B2A-B60B-1CF50A7220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4" name="テキスト ボックス 573">
          <a:extLst>
            <a:ext uri="{FF2B5EF4-FFF2-40B4-BE49-F238E27FC236}">
              <a16:creationId xmlns:a16="http://schemas.microsoft.com/office/drawing/2014/main" id="{7E6619D1-18C6-4BB9-81F0-F87C578646B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B448409D-B9CF-443E-8E15-1235A933A1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6" name="テキスト ボックス 575">
          <a:extLst>
            <a:ext uri="{FF2B5EF4-FFF2-40B4-BE49-F238E27FC236}">
              <a16:creationId xmlns:a16="http://schemas.microsoft.com/office/drawing/2014/main" id="{A1F085EE-C51E-431C-9FC9-648E8D34670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21186C22-FC24-4D77-87A5-A4E89B5A4A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F3796428-36D5-4FFF-ACE4-DA0F9B4343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BC09BE0E-3544-4CA9-ACCB-45985DF749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80" name="直線コネクタ 579">
          <a:extLst>
            <a:ext uri="{FF2B5EF4-FFF2-40B4-BE49-F238E27FC236}">
              <a16:creationId xmlns:a16="http://schemas.microsoft.com/office/drawing/2014/main" id="{1E97E7EF-4528-4E5D-B92B-3957860719EC}"/>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81" name="【学校施設】&#10;一人当たり面積最小値テキスト">
          <a:extLst>
            <a:ext uri="{FF2B5EF4-FFF2-40B4-BE49-F238E27FC236}">
              <a16:creationId xmlns:a16="http://schemas.microsoft.com/office/drawing/2014/main" id="{176A66B2-E07E-4D18-B5A8-32F28765B685}"/>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82" name="直線コネクタ 581">
          <a:extLst>
            <a:ext uri="{FF2B5EF4-FFF2-40B4-BE49-F238E27FC236}">
              <a16:creationId xmlns:a16="http://schemas.microsoft.com/office/drawing/2014/main" id="{82778538-4C40-4DBB-B2B1-2DD3F7D0E4D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83" name="【学校施設】&#10;一人当たり面積最大値テキスト">
          <a:extLst>
            <a:ext uri="{FF2B5EF4-FFF2-40B4-BE49-F238E27FC236}">
              <a16:creationId xmlns:a16="http://schemas.microsoft.com/office/drawing/2014/main" id="{B7BED5B7-48A1-4915-BF99-3A7CC4E43665}"/>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84" name="直線コネクタ 583">
          <a:extLst>
            <a:ext uri="{FF2B5EF4-FFF2-40B4-BE49-F238E27FC236}">
              <a16:creationId xmlns:a16="http://schemas.microsoft.com/office/drawing/2014/main" id="{6025FED5-B39E-4E8E-B355-81A3035298D3}"/>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85" name="【学校施設】&#10;一人当たり面積平均値テキスト">
          <a:extLst>
            <a:ext uri="{FF2B5EF4-FFF2-40B4-BE49-F238E27FC236}">
              <a16:creationId xmlns:a16="http://schemas.microsoft.com/office/drawing/2014/main" id="{659D2E57-6ACC-44DB-8FF1-9BD21CA4D16C}"/>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86" name="フローチャート: 判断 585">
          <a:extLst>
            <a:ext uri="{FF2B5EF4-FFF2-40B4-BE49-F238E27FC236}">
              <a16:creationId xmlns:a16="http://schemas.microsoft.com/office/drawing/2014/main" id="{FFA159BC-D1CA-4515-86C3-BC55212CE5AB}"/>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87" name="フローチャート: 判断 586">
          <a:extLst>
            <a:ext uri="{FF2B5EF4-FFF2-40B4-BE49-F238E27FC236}">
              <a16:creationId xmlns:a16="http://schemas.microsoft.com/office/drawing/2014/main" id="{03ED8AEB-E46C-4758-8A09-772BED057852}"/>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88" name="フローチャート: 判断 587">
          <a:extLst>
            <a:ext uri="{FF2B5EF4-FFF2-40B4-BE49-F238E27FC236}">
              <a16:creationId xmlns:a16="http://schemas.microsoft.com/office/drawing/2014/main" id="{4C4C3C99-F520-4388-BE8B-4BFD7FFFBEA5}"/>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89" name="フローチャート: 判断 588">
          <a:extLst>
            <a:ext uri="{FF2B5EF4-FFF2-40B4-BE49-F238E27FC236}">
              <a16:creationId xmlns:a16="http://schemas.microsoft.com/office/drawing/2014/main" id="{29C6637E-6ECC-4702-9513-52DFDA60F429}"/>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90" name="フローチャート: 判断 589">
          <a:extLst>
            <a:ext uri="{FF2B5EF4-FFF2-40B4-BE49-F238E27FC236}">
              <a16:creationId xmlns:a16="http://schemas.microsoft.com/office/drawing/2014/main" id="{5060F69D-F067-4FF8-8516-D6EAB912E2F6}"/>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C398843-2288-4CC3-BA1D-37B06AEDEF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68431C8-75C1-42EF-B263-5C7D501191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B2183CD-0B59-4732-90A8-3E568F8AB8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BE8939-4FFA-4D96-A6EB-7E10C95BF9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8BD9625-396E-44A5-92F9-2EEDB404F1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54204</xdr:rowOff>
    </xdr:from>
    <xdr:to>
      <xdr:col>116</xdr:col>
      <xdr:colOff>114300</xdr:colOff>
      <xdr:row>63</xdr:row>
      <xdr:rowOff>155804</xdr:rowOff>
    </xdr:to>
    <xdr:sp macro="" textlink="">
      <xdr:nvSpPr>
        <xdr:cNvPr id="596" name="楕円 595">
          <a:extLst>
            <a:ext uri="{FF2B5EF4-FFF2-40B4-BE49-F238E27FC236}">
              <a16:creationId xmlns:a16="http://schemas.microsoft.com/office/drawing/2014/main" id="{DBDD3695-9CB1-4F0D-BF4A-42487806636F}"/>
            </a:ext>
          </a:extLst>
        </xdr:cNvPr>
        <xdr:cNvSpPr/>
      </xdr:nvSpPr>
      <xdr:spPr>
        <a:xfrm>
          <a:off x="22110700" y="10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140581</xdr:rowOff>
    </xdr:from>
    <xdr:ext cx="469744" cy="259045"/>
    <xdr:sp macro="" textlink="">
      <xdr:nvSpPr>
        <xdr:cNvPr id="597" name="【学校施設】&#10;一人当たり面積該当値テキスト">
          <a:extLst>
            <a:ext uri="{FF2B5EF4-FFF2-40B4-BE49-F238E27FC236}">
              <a16:creationId xmlns:a16="http://schemas.microsoft.com/office/drawing/2014/main" id="{E0411567-7C60-4D8F-8660-6EF14A5BC5CE}"/>
            </a:ext>
          </a:extLst>
        </xdr:cNvPr>
        <xdr:cNvSpPr txBox="1"/>
      </xdr:nvSpPr>
      <xdr:spPr>
        <a:xfrm>
          <a:off x="22199600" y="107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50927</xdr:rowOff>
    </xdr:from>
    <xdr:to>
      <xdr:col>112</xdr:col>
      <xdr:colOff>38100</xdr:colOff>
      <xdr:row>63</xdr:row>
      <xdr:rowOff>152527</xdr:rowOff>
    </xdr:to>
    <xdr:sp macro="" textlink="">
      <xdr:nvSpPr>
        <xdr:cNvPr id="598" name="楕円 597">
          <a:extLst>
            <a:ext uri="{FF2B5EF4-FFF2-40B4-BE49-F238E27FC236}">
              <a16:creationId xmlns:a16="http://schemas.microsoft.com/office/drawing/2014/main" id="{0E2CE1B2-E243-49C6-A897-9A90A5A1ABC5}"/>
            </a:ext>
          </a:extLst>
        </xdr:cNvPr>
        <xdr:cNvSpPr/>
      </xdr:nvSpPr>
      <xdr:spPr>
        <a:xfrm>
          <a:off x="21272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101727</xdr:rowOff>
    </xdr:from>
    <xdr:to>
      <xdr:col>116</xdr:col>
      <xdr:colOff>63500</xdr:colOff>
      <xdr:row>63</xdr:row>
      <xdr:rowOff>105004</xdr:rowOff>
    </xdr:to>
    <xdr:cxnSp macro="">
      <xdr:nvCxnSpPr>
        <xdr:cNvPr id="599" name="直線コネクタ 598">
          <a:extLst>
            <a:ext uri="{FF2B5EF4-FFF2-40B4-BE49-F238E27FC236}">
              <a16:creationId xmlns:a16="http://schemas.microsoft.com/office/drawing/2014/main" id="{05BA2FF1-A98A-4F96-9BD8-44DE837149D2}"/>
            </a:ext>
          </a:extLst>
        </xdr:cNvPr>
        <xdr:cNvCxnSpPr/>
      </xdr:nvCxnSpPr>
      <xdr:spPr>
        <a:xfrm>
          <a:off x="21323300" y="1090307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63119</xdr:rowOff>
    </xdr:from>
    <xdr:to>
      <xdr:col>107</xdr:col>
      <xdr:colOff>101600</xdr:colOff>
      <xdr:row>63</xdr:row>
      <xdr:rowOff>164719</xdr:rowOff>
    </xdr:to>
    <xdr:sp macro="" textlink="">
      <xdr:nvSpPr>
        <xdr:cNvPr id="600" name="楕円 599">
          <a:extLst>
            <a:ext uri="{FF2B5EF4-FFF2-40B4-BE49-F238E27FC236}">
              <a16:creationId xmlns:a16="http://schemas.microsoft.com/office/drawing/2014/main" id="{84FD4AF1-EEB9-409C-AC09-F89C60881385}"/>
            </a:ext>
          </a:extLst>
        </xdr:cNvPr>
        <xdr:cNvSpPr/>
      </xdr:nvSpPr>
      <xdr:spPr>
        <a:xfrm>
          <a:off x="20383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101727</xdr:rowOff>
    </xdr:from>
    <xdr:to>
      <xdr:col>111</xdr:col>
      <xdr:colOff>177800</xdr:colOff>
      <xdr:row>63</xdr:row>
      <xdr:rowOff>113919</xdr:rowOff>
    </xdr:to>
    <xdr:cxnSp macro="">
      <xdr:nvCxnSpPr>
        <xdr:cNvPr id="601" name="直線コネクタ 600">
          <a:extLst>
            <a:ext uri="{FF2B5EF4-FFF2-40B4-BE49-F238E27FC236}">
              <a16:creationId xmlns:a16="http://schemas.microsoft.com/office/drawing/2014/main" id="{2842DF09-DBC3-4445-B1F8-B8DDD6035382}"/>
            </a:ext>
          </a:extLst>
        </xdr:cNvPr>
        <xdr:cNvCxnSpPr/>
      </xdr:nvCxnSpPr>
      <xdr:spPr>
        <a:xfrm flipV="1">
          <a:off x="20434300" y="1090307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63347</xdr:rowOff>
    </xdr:from>
    <xdr:to>
      <xdr:col>102</xdr:col>
      <xdr:colOff>165100</xdr:colOff>
      <xdr:row>63</xdr:row>
      <xdr:rowOff>164947</xdr:rowOff>
    </xdr:to>
    <xdr:sp macro="" textlink="">
      <xdr:nvSpPr>
        <xdr:cNvPr id="602" name="楕円 601">
          <a:extLst>
            <a:ext uri="{FF2B5EF4-FFF2-40B4-BE49-F238E27FC236}">
              <a16:creationId xmlns:a16="http://schemas.microsoft.com/office/drawing/2014/main" id="{CD627E22-6B6A-4E16-91E8-E421A71FC1A5}"/>
            </a:ext>
          </a:extLst>
        </xdr:cNvPr>
        <xdr:cNvSpPr/>
      </xdr:nvSpPr>
      <xdr:spPr>
        <a:xfrm>
          <a:off x="19494500" y="108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113919</xdr:rowOff>
    </xdr:from>
    <xdr:to>
      <xdr:col>107</xdr:col>
      <xdr:colOff>50800</xdr:colOff>
      <xdr:row>63</xdr:row>
      <xdr:rowOff>114147</xdr:rowOff>
    </xdr:to>
    <xdr:cxnSp macro="">
      <xdr:nvCxnSpPr>
        <xdr:cNvPr id="603" name="直線コネクタ 602">
          <a:extLst>
            <a:ext uri="{FF2B5EF4-FFF2-40B4-BE49-F238E27FC236}">
              <a16:creationId xmlns:a16="http://schemas.microsoft.com/office/drawing/2014/main" id="{3F34B451-9695-4405-B808-6C9924092AAE}"/>
            </a:ext>
          </a:extLst>
        </xdr:cNvPr>
        <xdr:cNvCxnSpPr/>
      </xdr:nvCxnSpPr>
      <xdr:spPr>
        <a:xfrm flipV="1">
          <a:off x="19545300" y="109152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65329</xdr:rowOff>
    </xdr:from>
    <xdr:to>
      <xdr:col>98</xdr:col>
      <xdr:colOff>38100</xdr:colOff>
      <xdr:row>63</xdr:row>
      <xdr:rowOff>166929</xdr:rowOff>
    </xdr:to>
    <xdr:sp macro="" textlink="">
      <xdr:nvSpPr>
        <xdr:cNvPr id="604" name="楕円 603">
          <a:extLst>
            <a:ext uri="{FF2B5EF4-FFF2-40B4-BE49-F238E27FC236}">
              <a16:creationId xmlns:a16="http://schemas.microsoft.com/office/drawing/2014/main" id="{2A42E173-F1E0-4EF8-8908-64154A224903}"/>
            </a:ext>
          </a:extLst>
        </xdr:cNvPr>
        <xdr:cNvSpPr/>
      </xdr:nvSpPr>
      <xdr:spPr>
        <a:xfrm>
          <a:off x="18605500" y="108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114147</xdr:rowOff>
    </xdr:from>
    <xdr:to>
      <xdr:col>102</xdr:col>
      <xdr:colOff>114300</xdr:colOff>
      <xdr:row>63</xdr:row>
      <xdr:rowOff>116129</xdr:rowOff>
    </xdr:to>
    <xdr:cxnSp macro="">
      <xdr:nvCxnSpPr>
        <xdr:cNvPr id="605" name="直線コネクタ 604">
          <a:extLst>
            <a:ext uri="{FF2B5EF4-FFF2-40B4-BE49-F238E27FC236}">
              <a16:creationId xmlns:a16="http://schemas.microsoft.com/office/drawing/2014/main" id="{59187946-4481-434D-9107-7AB8ED286110}"/>
            </a:ext>
          </a:extLst>
        </xdr:cNvPr>
        <xdr:cNvCxnSpPr/>
      </xdr:nvCxnSpPr>
      <xdr:spPr>
        <a:xfrm flipV="1">
          <a:off x="18656300" y="1091549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06" name="n_1aveValue【学校施設】&#10;一人当たり面積">
          <a:extLst>
            <a:ext uri="{FF2B5EF4-FFF2-40B4-BE49-F238E27FC236}">
              <a16:creationId xmlns:a16="http://schemas.microsoft.com/office/drawing/2014/main" id="{7D9EE56B-A3D5-4C2D-8EF0-34ACBF7BCFED}"/>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07" name="n_2aveValue【学校施設】&#10;一人当たり面積">
          <a:extLst>
            <a:ext uri="{FF2B5EF4-FFF2-40B4-BE49-F238E27FC236}">
              <a16:creationId xmlns:a16="http://schemas.microsoft.com/office/drawing/2014/main" id="{A83B1BA2-8C3C-4327-8DD0-6491C41D3537}"/>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08" name="n_3aveValue【学校施設】&#10;一人当たり面積">
          <a:extLst>
            <a:ext uri="{FF2B5EF4-FFF2-40B4-BE49-F238E27FC236}">
              <a16:creationId xmlns:a16="http://schemas.microsoft.com/office/drawing/2014/main" id="{08E69C7F-7677-43F2-90C0-ED6CC1AA5DED}"/>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09" name="n_4aveValue【学校施設】&#10;一人当たり面積">
          <a:extLst>
            <a:ext uri="{FF2B5EF4-FFF2-40B4-BE49-F238E27FC236}">
              <a16:creationId xmlns:a16="http://schemas.microsoft.com/office/drawing/2014/main" id="{4994BC23-0F69-4C0B-8BC0-815CF04E6E96}"/>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143654</xdr:rowOff>
    </xdr:from>
    <xdr:ext cx="469744" cy="259045"/>
    <xdr:sp macro="" textlink="">
      <xdr:nvSpPr>
        <xdr:cNvPr id="610" name="n_1mainValue【学校施設】&#10;一人当たり面積">
          <a:extLst>
            <a:ext uri="{FF2B5EF4-FFF2-40B4-BE49-F238E27FC236}">
              <a16:creationId xmlns:a16="http://schemas.microsoft.com/office/drawing/2014/main" id="{0B097475-6C7A-4ECC-A3B4-AFA0281CF532}"/>
            </a:ext>
          </a:extLst>
        </xdr:cNvPr>
        <xdr:cNvSpPr txBox="1"/>
      </xdr:nvSpPr>
      <xdr:spPr>
        <a:xfrm>
          <a:off x="2107572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155846</xdr:rowOff>
    </xdr:from>
    <xdr:ext cx="469744" cy="259045"/>
    <xdr:sp macro="" textlink="">
      <xdr:nvSpPr>
        <xdr:cNvPr id="611" name="n_2mainValue【学校施設】&#10;一人当たり面積">
          <a:extLst>
            <a:ext uri="{FF2B5EF4-FFF2-40B4-BE49-F238E27FC236}">
              <a16:creationId xmlns:a16="http://schemas.microsoft.com/office/drawing/2014/main" id="{D340225B-F3BB-473F-9854-149DC31B44DA}"/>
            </a:ext>
          </a:extLst>
        </xdr:cNvPr>
        <xdr:cNvSpPr txBox="1"/>
      </xdr:nvSpPr>
      <xdr:spPr>
        <a:xfrm>
          <a:off x="20199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156074</xdr:rowOff>
    </xdr:from>
    <xdr:ext cx="469744" cy="259045"/>
    <xdr:sp macro="" textlink="">
      <xdr:nvSpPr>
        <xdr:cNvPr id="612" name="n_3mainValue【学校施設】&#10;一人当たり面積">
          <a:extLst>
            <a:ext uri="{FF2B5EF4-FFF2-40B4-BE49-F238E27FC236}">
              <a16:creationId xmlns:a16="http://schemas.microsoft.com/office/drawing/2014/main" id="{84D866AA-9F5E-4FFF-971E-0031FC929DB6}"/>
            </a:ext>
          </a:extLst>
        </xdr:cNvPr>
        <xdr:cNvSpPr txBox="1"/>
      </xdr:nvSpPr>
      <xdr:spPr>
        <a:xfrm>
          <a:off x="19310427"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158056</xdr:rowOff>
    </xdr:from>
    <xdr:ext cx="469744" cy="259045"/>
    <xdr:sp macro="" textlink="">
      <xdr:nvSpPr>
        <xdr:cNvPr id="613" name="n_4mainValue【学校施設】&#10;一人当たり面積">
          <a:extLst>
            <a:ext uri="{FF2B5EF4-FFF2-40B4-BE49-F238E27FC236}">
              <a16:creationId xmlns:a16="http://schemas.microsoft.com/office/drawing/2014/main" id="{AFF47C9F-9C7B-41EA-AF68-AF1938FFF19A}"/>
            </a:ext>
          </a:extLst>
        </xdr:cNvPr>
        <xdr:cNvSpPr txBox="1"/>
      </xdr:nvSpPr>
      <xdr:spPr>
        <a:xfrm>
          <a:off x="18421427" y="10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F742C7E1-E0BD-4709-9B28-620B0A68AC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AD79119C-8A12-4783-9982-B86130F100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600B8410-79B4-40CA-98BF-B06B3CD32F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E2A7992-A129-4A6B-94D7-AC7BF4B80C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F4F0C6C7-0290-469F-9EFA-AAB396AF47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FCF1C637-FAF2-4A2D-B856-BFE5760E5F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6BA17156-3345-4648-A228-BEDBA230DC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A29B7A1D-6793-4427-9A74-5406165A35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64AEC0EF-CB28-4C4B-8334-2CB5E91AB7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1D2541E0-E7BF-4C38-9DFB-E29B4D68ED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E15E75EA-09FF-465F-8F90-27F14E5A4E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CD8A03E1-2103-483D-AD44-E4E53C57C1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F220EC68-9B3C-4FC4-A84B-9E00AFB7CF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8D8AE95E-E20C-4679-918A-7B6184FDFA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C53773D3-4E93-4BA4-AD85-A46AD22CEF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EEF11964-0323-46DF-BF7A-476C3344162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8004A679-9A04-4D09-AA5A-204B247927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7452C195-3A8E-4DB9-8418-0028B12608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BFFC1BF0-CD0F-4FBC-A4B7-A3618CDD42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C76CC910-87F0-4ECA-BC45-485F237DE3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69121D63-A261-4762-96BC-F80F9CBF9A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4F8466C9-7010-474E-B07C-3537AC82BE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627874BB-201B-48C7-9B53-1C2CF44FB9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307EBDC8-6FC8-4A90-9464-B8C805284D1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AC31D435-4778-4302-AA76-7ABF0E4665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1730B116-72A0-4170-8A40-3E084876FC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4BC99768-76BD-4B88-A2E4-2673D439F4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A855FF73-1036-4A21-8003-4A3B0EDBC5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34B0C241-3748-476A-B288-2EFDAAE5A0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E1C8F5DF-2D54-4F5A-A7B1-8E12B743EF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6458021D-ADB9-41B7-AD6A-A1E61B09BC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BDEEFBCD-E587-4A39-894B-E5767877179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3C523E89-15D3-493B-A952-287DD2FA44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75CF2825-E61E-4533-88DB-6360FF411F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82026A51-1662-4018-8D21-FA965DAEB2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、消防施設で、低い施設が橋梁、学校施設、体育館・プール、保健センター、庁舎である。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有形固定資産減価償却率が高い道路については、個別施設計画に基づき計画的に修繕を行っている。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これまで有形固定資産減価償却率が高かった保育所については、令和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年度に役場庁舎の改修工事を行ったことによるもの。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B66E45-AEAC-4128-AFA7-15B68F3774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15C4CC-B313-4E24-92D8-6E73C1D85A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70CB60-33CC-4339-950D-AA00093EEE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A0C775-91C5-4333-A559-3397BCF7ED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AB1AB4-3EDA-4CBD-A66A-7A15B6BC12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D2A08D-703E-4772-ABA7-F90C6F2F53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FE7FFE-18AE-43C4-B946-0D57296068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5E201-EC13-401A-B583-FE46FF6D79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F920F-4890-4451-BBCB-FECB46D808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B395FC-62AF-4ECD-81FD-D9A031E14F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7,546
7,483
81.36
8,245,066
8,119,396
125,670
3,425,058
7,293,554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53E144-7BCD-4F1C-A07D-54AF789A95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19331F-FFCE-4092-9E6F-E7E612483A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9E7925-D349-429A-A141-AD4FDFD112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791519-B5F2-43E4-B02A-DD255725EF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B0D11B-A574-4189-8F7E-BF1C7BFDC1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A861BF-9249-4CE4-9069-68B96A1A1A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4BD23A-FDFE-4B87-BE77-2ACD4B40B8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27DE72-70AD-4F2C-AF49-8AAF4F61CD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0D7764-CA09-4590-9D1C-DCEF3EBD07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A1C437-F102-4EA5-91C1-B09ED90991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EB03DD-A434-422E-BDB6-2D1FF50F7B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6C1801-0827-420E-B4B1-99679522EB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C0F557-4113-48C3-9153-4AAA165CC7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6AAB31-F77A-4759-ABF9-28C214B472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90DD42-E517-4504-99E9-224E9F1D59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18186C-1113-4AE1-AEAB-1F2FDC0CC8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4F573A-82C8-4F58-ACF3-8E4F00B4CA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1EA952-C882-4F17-BD66-D38B3B1FC1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A349C8-47BA-4C78-A9A7-75AA2F269A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3377B7-1F9A-4DD5-B10E-C1925B9806A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27296F-6138-49A0-B557-D21646E944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0B9C29-A00B-495E-ADB0-7DAD56E775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884654-1E30-4B5C-AAE4-14B6158A67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9A4C9-7182-421F-BB8E-710328585A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E7B72-71C4-4017-8CD2-72CDEF11BF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1D23DA-F268-4EE4-93A0-531BEDBD5D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9DC2ED-4E26-47E6-85F7-83F99C430D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829CFB-7521-44B7-B806-1FBEB612FA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F6DFBD-DD34-4DB0-8F0A-EBA9DD49EFE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912CCED-EF29-453D-BE61-AE3ADC4D01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7FA29B-B470-4EF5-B8D1-FCB076C566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CEF1C90-5FC7-481F-88E4-3762407DED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90E9A65-4C54-4B97-8878-820652BCB8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DCD7D4E-BA26-4373-A894-CB49B95023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3FF207B-16B8-4430-BD96-07B9BBC6C4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2F5A3E5-B6F1-4FE7-9675-9E9F8394E2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C5116B7-B3C2-4DB3-8792-E75AB6046F5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A67FE5-24D2-433F-A935-C1941D150E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ECD0811-7B0E-4319-BBDB-AB83E188F1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49C5437-D255-4906-B1FB-53043763E1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C19E207-654D-4E6E-B14A-F8512D913B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E805B8E-9BB7-4D48-863B-D9D8DD4AB7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5A19026-BEC2-4C60-B123-FBC1878437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B28E7CB-6A9C-43D6-841C-F49DD6601C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0C8E786-B26D-42E1-AD0B-4B4580B02E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8C0C74-6762-4369-A10B-58E8F33C4F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A82D640-C918-4D72-A218-3275210855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569EBCF-4AA8-47C3-A40D-BB49FAE1EB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EA39793-89EC-4748-BDD2-4E5DC58741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AD13246-F102-4B8E-B9E9-871A81B6083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D5E4ECF-F1BF-4F63-ADFD-B5E58A046A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E80A735-4F48-4E40-B932-DDC2B8ADC3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4AB603C-E9D4-4AB2-90D8-0D23A93C6C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484ACB5-C92B-4422-8DA6-2824458C1E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4A32A43-E61B-4779-A8B7-86609EA821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F6F624C-F16A-4FEA-8CC2-CAD10A8D56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2352517-A350-4577-8D5E-51095FC9AF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5855F0C-EB55-48E3-A0A5-7C36DFC5E2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DC74369-8E97-4BEA-B407-70E34C2BE2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15A7108-3EA6-4D8A-B28A-F8A6593A0BC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A64B16C-0531-43C6-A88C-7C6143F726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46A870B-336C-4624-9E48-13EFD9BE5E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6272983-3FCA-4A12-AC08-76816741FE24}"/>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9F65265-47A0-45A4-9B03-97D1D27B20B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091162-6736-42B0-9C57-75ABEC6D25C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3386D0A-FAAE-44B2-B66E-CF15207587EF}"/>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0ECF4A6B-4E24-4EE7-A5E3-6923DC7BAD94}"/>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B27B081-7947-4682-8415-52D3A2D4E3F5}"/>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CA04274F-0E8A-42DC-B019-B280C0B3FFDD}"/>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3D05BE1C-FD14-4185-B312-F47343110F1F}"/>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0B341255-4C49-4121-8023-A234DCF46A23}"/>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98595F98-0866-490B-A538-9DD8A299A231}"/>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503E70B9-FD3C-41D7-9DDE-80F7A69AD082}"/>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E9F6A5E-3459-482F-8B2F-9E3E02ADF5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E545760-24BB-449A-B97D-A24EF60B5A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20BCE93-5B58-4E8B-B6C8-635889C88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57422D1-2F1B-4999-9DDB-355F679257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658F8E5-DE98-4992-A5E4-D17DCDED2D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90" name="楕円 89">
          <a:extLst>
            <a:ext uri="{FF2B5EF4-FFF2-40B4-BE49-F238E27FC236}">
              <a16:creationId xmlns:a16="http://schemas.microsoft.com/office/drawing/2014/main" id="{F2503092-BF9A-45F1-89DE-5ED2958CF1AE}"/>
            </a:ext>
          </a:extLst>
        </xdr:cNvPr>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35758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434F5C3-E848-4C67-A2B8-3EBE3B5DAF21}"/>
            </a:ext>
          </a:extLst>
        </xdr:cNvPr>
        <xdr:cNvSpPr txBox="1"/>
      </xdr:nvSpPr>
      <xdr:spPr>
        <a:xfrm>
          <a:off x="4673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92" name="楕円 91">
          <a:extLst>
            <a:ext uri="{FF2B5EF4-FFF2-40B4-BE49-F238E27FC236}">
              <a16:creationId xmlns:a16="http://schemas.microsoft.com/office/drawing/2014/main" id="{D9F52418-DB58-4F44-A98E-28D5BAA7D949}"/>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63681</xdr:rowOff>
    </xdr:to>
    <xdr:cxnSp macro="">
      <xdr:nvCxnSpPr>
        <xdr:cNvPr id="93" name="直線コネクタ 92">
          <a:extLst>
            <a:ext uri="{FF2B5EF4-FFF2-40B4-BE49-F238E27FC236}">
              <a16:creationId xmlns:a16="http://schemas.microsoft.com/office/drawing/2014/main" id="{21740F03-8C82-4721-9F43-7264A2E264F6}"/>
            </a:ext>
          </a:extLst>
        </xdr:cNvPr>
        <xdr:cNvCxnSpPr/>
      </xdr:nvCxnSpPr>
      <xdr:spPr>
        <a:xfrm>
          <a:off x="3797300" y="103261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94" name="楕円 93">
          <a:extLst>
            <a:ext uri="{FF2B5EF4-FFF2-40B4-BE49-F238E27FC236}">
              <a16:creationId xmlns:a16="http://schemas.microsoft.com/office/drawing/2014/main" id="{53976B27-4670-41CE-8881-8D8C4A530324}"/>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39188</xdr:rowOff>
    </xdr:to>
    <xdr:cxnSp macro="">
      <xdr:nvCxnSpPr>
        <xdr:cNvPr id="95" name="直線コネクタ 94">
          <a:extLst>
            <a:ext uri="{FF2B5EF4-FFF2-40B4-BE49-F238E27FC236}">
              <a16:creationId xmlns:a16="http://schemas.microsoft.com/office/drawing/2014/main" id="{C0F7134F-1067-4C30-9389-81C1AAF0035F}"/>
            </a:ext>
          </a:extLst>
        </xdr:cNvPr>
        <xdr:cNvCxnSpPr/>
      </xdr:nvCxnSpPr>
      <xdr:spPr>
        <a:xfrm>
          <a:off x="2908300" y="102772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96" name="楕円 95">
          <a:extLst>
            <a:ext uri="{FF2B5EF4-FFF2-40B4-BE49-F238E27FC236}">
              <a16:creationId xmlns:a16="http://schemas.microsoft.com/office/drawing/2014/main" id="{E68F09E5-C8E3-447B-B433-55CCD6B88F43}"/>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161653</xdr:rowOff>
    </xdr:to>
    <xdr:cxnSp macro="">
      <xdr:nvCxnSpPr>
        <xdr:cNvPr id="97" name="直線コネクタ 96">
          <a:extLst>
            <a:ext uri="{FF2B5EF4-FFF2-40B4-BE49-F238E27FC236}">
              <a16:creationId xmlns:a16="http://schemas.microsoft.com/office/drawing/2014/main" id="{B405E759-BF31-471C-AEEC-B4991EB35F5E}"/>
            </a:ext>
          </a:extLst>
        </xdr:cNvPr>
        <xdr:cNvCxnSpPr/>
      </xdr:nvCxnSpPr>
      <xdr:spPr>
        <a:xfrm>
          <a:off x="2019300" y="102314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98" name="楕円 97">
          <a:extLst>
            <a:ext uri="{FF2B5EF4-FFF2-40B4-BE49-F238E27FC236}">
              <a16:creationId xmlns:a16="http://schemas.microsoft.com/office/drawing/2014/main" id="{A97AA826-FA3B-4224-8212-E254FF26ACF3}"/>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115933</xdr:rowOff>
    </xdr:to>
    <xdr:cxnSp macro="">
      <xdr:nvCxnSpPr>
        <xdr:cNvPr id="99" name="直線コネクタ 98">
          <a:extLst>
            <a:ext uri="{FF2B5EF4-FFF2-40B4-BE49-F238E27FC236}">
              <a16:creationId xmlns:a16="http://schemas.microsoft.com/office/drawing/2014/main" id="{018C34B0-6865-4A52-A977-FD29F3231F4C}"/>
            </a:ext>
          </a:extLst>
        </xdr:cNvPr>
        <xdr:cNvCxnSpPr/>
      </xdr:nvCxnSpPr>
      <xdr:spPr>
        <a:xfrm>
          <a:off x="1130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03A5CD68-3601-458B-92DA-210D6FE77F3C}"/>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512ED4BD-7510-4EFF-9180-907675013599}"/>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a:extLst>
            <a:ext uri="{FF2B5EF4-FFF2-40B4-BE49-F238E27FC236}">
              <a16:creationId xmlns:a16="http://schemas.microsoft.com/office/drawing/2014/main" id="{168E2C71-1B24-4695-B2F5-DCA35157A393}"/>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7CD98D0A-6F0F-40B4-A8D5-70E4857D1812}"/>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104" name="n_1mainValue【体育館・プール】&#10;有形固定資産減価償却率">
          <a:extLst>
            <a:ext uri="{FF2B5EF4-FFF2-40B4-BE49-F238E27FC236}">
              <a16:creationId xmlns:a16="http://schemas.microsoft.com/office/drawing/2014/main" id="{77D18A6E-6DEF-4D16-BD01-374AAB9AECC9}"/>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105" name="n_2mainValue【体育館・プール】&#10;有形固定資産減価償却率">
          <a:extLst>
            <a:ext uri="{FF2B5EF4-FFF2-40B4-BE49-F238E27FC236}">
              <a16:creationId xmlns:a16="http://schemas.microsoft.com/office/drawing/2014/main" id="{90E67B68-E74E-49D9-B86E-5807E82E0F1D}"/>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106" name="n_3mainValue【体育館・プール】&#10;有形固定資産減価償却率">
          <a:extLst>
            <a:ext uri="{FF2B5EF4-FFF2-40B4-BE49-F238E27FC236}">
              <a16:creationId xmlns:a16="http://schemas.microsoft.com/office/drawing/2014/main" id="{10EE1B5F-758E-46EC-A427-64AD0A2D58AA}"/>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107" name="n_4mainValue【体育館・プール】&#10;有形固定資産減価償却率">
          <a:extLst>
            <a:ext uri="{FF2B5EF4-FFF2-40B4-BE49-F238E27FC236}">
              <a16:creationId xmlns:a16="http://schemas.microsoft.com/office/drawing/2014/main" id="{D16E34E0-72BA-4224-9145-471E0C11198F}"/>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D311A3F-DF80-4D1C-B525-DE0DAE88E5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96093A6-C224-4E13-933F-634B8D9BAC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E57F31F-D336-447E-A97C-66695AFD1C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2F0ABCE-AD23-48C7-906A-1E2B5E233C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AE1436E-7E49-4EDF-A2EC-C560D73ADB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77A004A-1DCF-4739-996B-E473EB6789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52A61C5-8602-4664-865A-A629F6F8E8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51C4473-74C8-469C-AEF9-93ACF06532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85F75BA-7801-4B25-93CA-91B0632023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716CF39-B17E-4004-AA01-8C70264CC4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AF29D9E3-923B-4D1C-AA11-D1F3C13A32A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F5ADC4A5-3637-4F32-9020-6D5F2AD30C0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BF00699F-39E9-4C90-91B9-C2D56D95402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EAA7D809-74CB-46C9-ABF1-4E085E255D8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EB04BDFC-BAAB-4BA7-ADB6-EAF943985B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A9632E3F-5364-4C25-AE44-A792E46F98B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AD491C2A-E7E0-48E1-B4E1-9ABDF0D167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456ABA3A-334E-447A-945B-FAA30247A05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D53C6155-5DC1-4DD2-A9BC-D48EE7BBF2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B8A3332D-D467-4D2B-8133-383D2F0FDC8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D15D3EA0-50E0-4D25-A842-FCA4A598E7B1}"/>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9A0DDD6F-D666-4FDB-AF1C-2E2DD28EDD9E}"/>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B3C1E59F-BDB9-4CE8-8889-2D98C004CCE7}"/>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7C1BDCDF-0C0B-4E0F-9DC7-EC253B8AC687}"/>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2554138F-6C30-4EEE-8761-C30F57CCA90E}"/>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F1E6090D-5736-4F2B-A7E5-D62D5115F025}"/>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429DEA7D-0261-453B-8F3D-E29E2E7A5712}"/>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44177C20-0D19-4BDC-8FB4-5486BBF947B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E8061DCF-4FBE-456E-803B-43850527E647}"/>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897CB538-BFF6-4DBB-8EDF-D273B733E8D5}"/>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878AFB5-366B-4236-AD64-DDD98E3D8C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0FA5976-4890-4618-8D41-F56717981E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D0362F8-FB4A-4BD2-A8FC-718597BEB3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1D020D5-341C-48BD-B713-14BCBAE14D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1E92EC5-8BD1-4F35-99A2-257FA213D2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143" name="楕円 142">
          <a:extLst>
            <a:ext uri="{FF2B5EF4-FFF2-40B4-BE49-F238E27FC236}">
              <a16:creationId xmlns:a16="http://schemas.microsoft.com/office/drawing/2014/main" id="{BFE0611C-0732-4304-B264-04AD49D00C7C}"/>
            </a:ext>
          </a:extLst>
        </xdr:cNvPr>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144" name="【体育館・プール】&#10;一人当たり面積該当値テキスト">
          <a:extLst>
            <a:ext uri="{FF2B5EF4-FFF2-40B4-BE49-F238E27FC236}">
              <a16:creationId xmlns:a16="http://schemas.microsoft.com/office/drawing/2014/main" id="{69795C86-601B-477D-9522-0481AB1D139C}"/>
            </a:ext>
          </a:extLst>
        </xdr:cNvPr>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xdr:rowOff>
    </xdr:from>
    <xdr:to>
      <xdr:col>50</xdr:col>
      <xdr:colOff>165100</xdr:colOff>
      <xdr:row>60</xdr:row>
      <xdr:rowOff>102235</xdr:rowOff>
    </xdr:to>
    <xdr:sp macro="" textlink="">
      <xdr:nvSpPr>
        <xdr:cNvPr id="145" name="楕円 144">
          <a:extLst>
            <a:ext uri="{FF2B5EF4-FFF2-40B4-BE49-F238E27FC236}">
              <a16:creationId xmlns:a16="http://schemas.microsoft.com/office/drawing/2014/main" id="{2FF59CBA-A509-468A-A03D-824CCB0C865F}"/>
            </a:ext>
          </a:extLst>
        </xdr:cNvPr>
        <xdr:cNvSpPr/>
      </xdr:nvSpPr>
      <xdr:spPr>
        <a:xfrm>
          <a:off x="958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51435</xdr:rowOff>
    </xdr:from>
    <xdr:to>
      <xdr:col>55</xdr:col>
      <xdr:colOff>0</xdr:colOff>
      <xdr:row>60</xdr:row>
      <xdr:rowOff>62865</xdr:rowOff>
    </xdr:to>
    <xdr:cxnSp macro="">
      <xdr:nvCxnSpPr>
        <xdr:cNvPr id="146" name="直線コネクタ 145">
          <a:extLst>
            <a:ext uri="{FF2B5EF4-FFF2-40B4-BE49-F238E27FC236}">
              <a16:creationId xmlns:a16="http://schemas.microsoft.com/office/drawing/2014/main" id="{FFB1FA83-926A-4F0A-9AE6-DB78821F1CC8}"/>
            </a:ext>
          </a:extLst>
        </xdr:cNvPr>
        <xdr:cNvCxnSpPr/>
      </xdr:nvCxnSpPr>
      <xdr:spPr>
        <a:xfrm>
          <a:off x="9639300" y="103384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xdr:rowOff>
    </xdr:from>
    <xdr:to>
      <xdr:col>46</xdr:col>
      <xdr:colOff>38100</xdr:colOff>
      <xdr:row>60</xdr:row>
      <xdr:rowOff>106807</xdr:rowOff>
    </xdr:to>
    <xdr:sp macro="" textlink="">
      <xdr:nvSpPr>
        <xdr:cNvPr id="147" name="楕円 146">
          <a:extLst>
            <a:ext uri="{FF2B5EF4-FFF2-40B4-BE49-F238E27FC236}">
              <a16:creationId xmlns:a16="http://schemas.microsoft.com/office/drawing/2014/main" id="{5C398F9C-3AF8-42BE-B26D-7AE99D8AAE30}"/>
            </a:ext>
          </a:extLst>
        </xdr:cNvPr>
        <xdr:cNvSpPr/>
      </xdr:nvSpPr>
      <xdr:spPr>
        <a:xfrm>
          <a:off x="8699500" y="10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51435</xdr:rowOff>
    </xdr:from>
    <xdr:to>
      <xdr:col>50</xdr:col>
      <xdr:colOff>114300</xdr:colOff>
      <xdr:row>60</xdr:row>
      <xdr:rowOff>56007</xdr:rowOff>
    </xdr:to>
    <xdr:cxnSp macro="">
      <xdr:nvCxnSpPr>
        <xdr:cNvPr id="148" name="直線コネクタ 147">
          <a:extLst>
            <a:ext uri="{FF2B5EF4-FFF2-40B4-BE49-F238E27FC236}">
              <a16:creationId xmlns:a16="http://schemas.microsoft.com/office/drawing/2014/main" id="{CE1FD9C9-32EC-4084-BF37-C3B43B319C4B}"/>
            </a:ext>
          </a:extLst>
        </xdr:cNvPr>
        <xdr:cNvCxnSpPr/>
      </xdr:nvCxnSpPr>
      <xdr:spPr>
        <a:xfrm flipV="1">
          <a:off x="8750300" y="103384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xdr:rowOff>
    </xdr:from>
    <xdr:to>
      <xdr:col>41</xdr:col>
      <xdr:colOff>101600</xdr:colOff>
      <xdr:row>60</xdr:row>
      <xdr:rowOff>107950</xdr:rowOff>
    </xdr:to>
    <xdr:sp macro="" textlink="">
      <xdr:nvSpPr>
        <xdr:cNvPr id="149" name="楕円 148">
          <a:extLst>
            <a:ext uri="{FF2B5EF4-FFF2-40B4-BE49-F238E27FC236}">
              <a16:creationId xmlns:a16="http://schemas.microsoft.com/office/drawing/2014/main" id="{B31A084B-C4D7-482F-9F88-E8DFEDFCA7FC}"/>
            </a:ext>
          </a:extLst>
        </xdr:cNvPr>
        <xdr:cNvSpPr/>
      </xdr:nvSpPr>
      <xdr:spPr>
        <a:xfrm>
          <a:off x="781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56007</xdr:rowOff>
    </xdr:from>
    <xdr:to>
      <xdr:col>45</xdr:col>
      <xdr:colOff>177800</xdr:colOff>
      <xdr:row>60</xdr:row>
      <xdr:rowOff>57150</xdr:rowOff>
    </xdr:to>
    <xdr:cxnSp macro="">
      <xdr:nvCxnSpPr>
        <xdr:cNvPr id="150" name="直線コネクタ 149">
          <a:extLst>
            <a:ext uri="{FF2B5EF4-FFF2-40B4-BE49-F238E27FC236}">
              <a16:creationId xmlns:a16="http://schemas.microsoft.com/office/drawing/2014/main" id="{C5B304A2-8737-446A-9C1C-929E079A6B21}"/>
            </a:ext>
          </a:extLst>
        </xdr:cNvPr>
        <xdr:cNvCxnSpPr/>
      </xdr:nvCxnSpPr>
      <xdr:spPr>
        <a:xfrm flipV="1">
          <a:off x="7861300" y="103430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20638</xdr:rowOff>
    </xdr:from>
    <xdr:to>
      <xdr:col>36</xdr:col>
      <xdr:colOff>165100</xdr:colOff>
      <xdr:row>60</xdr:row>
      <xdr:rowOff>122238</xdr:rowOff>
    </xdr:to>
    <xdr:sp macro="" textlink="">
      <xdr:nvSpPr>
        <xdr:cNvPr id="151" name="楕円 150">
          <a:extLst>
            <a:ext uri="{FF2B5EF4-FFF2-40B4-BE49-F238E27FC236}">
              <a16:creationId xmlns:a16="http://schemas.microsoft.com/office/drawing/2014/main" id="{9B496D6C-C885-4888-AD11-AC55C94443B9}"/>
            </a:ext>
          </a:extLst>
        </xdr:cNvPr>
        <xdr:cNvSpPr/>
      </xdr:nvSpPr>
      <xdr:spPr>
        <a:xfrm>
          <a:off x="69215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57150</xdr:rowOff>
    </xdr:from>
    <xdr:to>
      <xdr:col>41</xdr:col>
      <xdr:colOff>50800</xdr:colOff>
      <xdr:row>60</xdr:row>
      <xdr:rowOff>71438</xdr:rowOff>
    </xdr:to>
    <xdr:cxnSp macro="">
      <xdr:nvCxnSpPr>
        <xdr:cNvPr id="152" name="直線コネクタ 151">
          <a:extLst>
            <a:ext uri="{FF2B5EF4-FFF2-40B4-BE49-F238E27FC236}">
              <a16:creationId xmlns:a16="http://schemas.microsoft.com/office/drawing/2014/main" id="{4674C1AF-9785-443C-B3A7-E13A26FD5375}"/>
            </a:ext>
          </a:extLst>
        </xdr:cNvPr>
        <xdr:cNvCxnSpPr/>
      </xdr:nvCxnSpPr>
      <xdr:spPr>
        <a:xfrm flipV="1">
          <a:off x="6972300" y="10344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a:extLst>
            <a:ext uri="{FF2B5EF4-FFF2-40B4-BE49-F238E27FC236}">
              <a16:creationId xmlns:a16="http://schemas.microsoft.com/office/drawing/2014/main" id="{7EF7AFC5-6024-48DD-B998-8BB94C3197CA}"/>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54" name="n_2aveValue【体育館・プール】&#10;一人当たり面積">
          <a:extLst>
            <a:ext uri="{FF2B5EF4-FFF2-40B4-BE49-F238E27FC236}">
              <a16:creationId xmlns:a16="http://schemas.microsoft.com/office/drawing/2014/main" id="{146DCACD-DCD5-48AC-AB04-E79654B8E31B}"/>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155" name="n_3aveValue【体育館・プール】&#10;一人当たり面積">
          <a:extLst>
            <a:ext uri="{FF2B5EF4-FFF2-40B4-BE49-F238E27FC236}">
              <a16:creationId xmlns:a16="http://schemas.microsoft.com/office/drawing/2014/main" id="{8E2BC295-5EB7-4528-AC27-2CDAC6E00D5F}"/>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C29F410A-8A88-49F2-8DE6-47F226230992}"/>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118762</xdr:rowOff>
    </xdr:from>
    <xdr:ext cx="469744" cy="259045"/>
    <xdr:sp macro="" textlink="">
      <xdr:nvSpPr>
        <xdr:cNvPr id="157" name="n_1mainValue【体育館・プール】&#10;一人当たり面積">
          <a:extLst>
            <a:ext uri="{FF2B5EF4-FFF2-40B4-BE49-F238E27FC236}">
              <a16:creationId xmlns:a16="http://schemas.microsoft.com/office/drawing/2014/main" id="{530C7368-25A5-4A9D-8D3F-F2E013424ACB}"/>
            </a:ext>
          </a:extLst>
        </xdr:cNvPr>
        <xdr:cNvSpPr txBox="1"/>
      </xdr:nvSpPr>
      <xdr:spPr>
        <a:xfrm>
          <a:off x="93917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123334</xdr:rowOff>
    </xdr:from>
    <xdr:ext cx="469744" cy="259045"/>
    <xdr:sp macro="" textlink="">
      <xdr:nvSpPr>
        <xdr:cNvPr id="158" name="n_2mainValue【体育館・プール】&#10;一人当たり面積">
          <a:extLst>
            <a:ext uri="{FF2B5EF4-FFF2-40B4-BE49-F238E27FC236}">
              <a16:creationId xmlns:a16="http://schemas.microsoft.com/office/drawing/2014/main" id="{4C69B565-27AE-4CE8-9A8C-4712E0E6048B}"/>
            </a:ext>
          </a:extLst>
        </xdr:cNvPr>
        <xdr:cNvSpPr txBox="1"/>
      </xdr:nvSpPr>
      <xdr:spPr>
        <a:xfrm>
          <a:off x="8515427"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124477</xdr:rowOff>
    </xdr:from>
    <xdr:ext cx="469744" cy="259045"/>
    <xdr:sp macro="" textlink="">
      <xdr:nvSpPr>
        <xdr:cNvPr id="159" name="n_3mainValue【体育館・プール】&#10;一人当たり面積">
          <a:extLst>
            <a:ext uri="{FF2B5EF4-FFF2-40B4-BE49-F238E27FC236}">
              <a16:creationId xmlns:a16="http://schemas.microsoft.com/office/drawing/2014/main" id="{B87E8E1B-5374-47F3-83A2-C3071403C84F}"/>
            </a:ext>
          </a:extLst>
        </xdr:cNvPr>
        <xdr:cNvSpPr txBox="1"/>
      </xdr:nvSpPr>
      <xdr:spPr>
        <a:xfrm>
          <a:off x="7626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138765</xdr:rowOff>
    </xdr:from>
    <xdr:ext cx="469744" cy="259045"/>
    <xdr:sp macro="" textlink="">
      <xdr:nvSpPr>
        <xdr:cNvPr id="160" name="n_4mainValue【体育館・プール】&#10;一人当たり面積">
          <a:extLst>
            <a:ext uri="{FF2B5EF4-FFF2-40B4-BE49-F238E27FC236}">
              <a16:creationId xmlns:a16="http://schemas.microsoft.com/office/drawing/2014/main" id="{3BE8281A-0C0A-46C2-9049-A89DFFC34B29}"/>
            </a:ext>
          </a:extLst>
        </xdr:cNvPr>
        <xdr:cNvSpPr txBox="1"/>
      </xdr:nvSpPr>
      <xdr:spPr>
        <a:xfrm>
          <a:off x="6737427" y="100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7A2574CA-1910-4B10-9384-99FB511771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D116222-0A58-4447-9BB3-5A4264FDEA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B6A5A6D0-753A-4CC8-97A7-9780F93A14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714EE78D-7A53-4252-9303-4317C15D45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7F3BEA4C-7B30-45CA-83A8-C01478267E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8C0F98C-3305-419A-86E6-3CD91D7DB5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B003442E-46AB-45F6-9248-CFB142C642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487522AC-42A7-4035-AA85-700E9E88310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83FBA534-A35F-4114-A330-AC1A0B4C5E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1702C0E6-CDBA-4511-AEB2-4AE73C19E5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58C13B41-C10C-435A-9EDA-C9B46BA018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6B8A174A-AFA5-4D57-9ECF-7155A41F58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77AA72EC-1FC9-469A-B45E-67F353FBD2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D6F41BE0-9626-4CD3-BE55-684D6F1A06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D3892BB2-A52C-4E77-B65B-1A1FF2EFB6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6B35B1E2-E1F8-4307-BF2A-406CBD83FA9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2091DDAD-7E15-4F70-83A6-8A6FDE948E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6451BE19-BBF2-4BE9-B2E0-4884B8154C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0C47261B-D607-4B65-B644-144ACD0690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4E0D2A80-AE1C-4B00-AE8E-9F8C163677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0518B69E-1DCD-4A56-8BD3-94BF17AE2E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5B640CE3-2F28-45D9-BA6D-F6507F59F5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CE0795DE-51A6-4B7A-A5F4-4B8D12A8C1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5190D34A-8C75-4126-AD86-062D6FE8C2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251C1E3B-9782-48D5-9288-6654193D99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9E83AA0-E217-4072-9896-D58E3B84EA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536B8AAE-E983-43D6-8ABC-8B6D5609D4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08521097-F6BB-4E4E-AC89-13277F986A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7705839B-B432-400C-B61F-513BC7E817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A9643B16-F43D-4954-A2E9-389F9A8778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9423D0D3-616F-4B16-9537-BDC33E7A4A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7820F28B-4CBA-4CDF-9344-B1E151232B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6EFCA119-78D1-445A-B183-08D77FB215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319EBE1E-1734-40B5-AD54-DA7040BC37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D66884CD-5A86-4D74-9CF8-17AE015AA4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6826D081-B241-488D-AA91-BDBBA18398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3E7C6FD5-6619-45D4-9033-0CDB6620C8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9C3B4348-35F3-4057-BC4F-4813FDDE16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AF42A64F-975F-4178-8FE1-3AFFFBCDF3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6061D4E7-94F6-4D69-9375-B11A2AF9BE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632349DC-DA59-4ED9-BC80-111818B563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70612402-61F6-4741-B757-09697A7B67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8B779994-D7B5-479E-8ED1-67DC9170A8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1AC11B4C-1AEB-4D8B-B72E-817B6DF92B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92D0F9AA-2EEF-465E-BDEF-9BD08F41B7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C081B2D0-302C-4E5C-AD33-A16127FA59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0A32EE44-794F-4E6C-BCDF-7910FA0C75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8B1721B5-4F7C-4DD8-808F-74F140732A1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72BA0176-60DD-4CD9-B50C-9546F873E5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E5007637-32C4-49C4-8EFB-23095C3594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2208AAFC-9B07-44E2-BCE6-2AFD3E7DD5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56837995-56D4-46A7-87D7-E312F0434B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BA6EBF49-08E3-4B0D-ADD0-25C30BA554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3400BBE1-E615-4C46-A08E-39B45C62F5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A5D498EA-BE11-4B6E-B2AD-78071F3EAE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49F68C96-473D-4D4D-A203-A4F9A5E212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61DE9BBB-CCD1-4E40-B18C-DA721F5C4A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D611B0A4-2C5D-45B8-8245-A160F189B2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4D90B2BB-C42F-4D4A-B8B1-1759616077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0" name="直線コネクタ 219">
          <a:extLst>
            <a:ext uri="{FF2B5EF4-FFF2-40B4-BE49-F238E27FC236}">
              <a16:creationId xmlns:a16="http://schemas.microsoft.com/office/drawing/2014/main" id="{A65D514B-A099-4B1A-9B12-48FC700A5EA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5D8016B3-A9F7-4626-9C42-A043DB5449F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2" name="直線コネクタ 221">
          <a:extLst>
            <a:ext uri="{FF2B5EF4-FFF2-40B4-BE49-F238E27FC236}">
              <a16:creationId xmlns:a16="http://schemas.microsoft.com/office/drawing/2014/main" id="{984FFF63-C977-467B-B873-CF850A076EA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3" name="テキスト ボックス 222">
          <a:extLst>
            <a:ext uri="{FF2B5EF4-FFF2-40B4-BE49-F238E27FC236}">
              <a16:creationId xmlns:a16="http://schemas.microsoft.com/office/drawing/2014/main" id="{00E5FC87-2F49-41F5-9220-3EF22D6BB6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4" name="直線コネクタ 223">
          <a:extLst>
            <a:ext uri="{FF2B5EF4-FFF2-40B4-BE49-F238E27FC236}">
              <a16:creationId xmlns:a16="http://schemas.microsoft.com/office/drawing/2014/main" id="{AE07A79B-2434-4237-A2CE-D331C6DDA7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5" name="テキスト ボックス 224">
          <a:extLst>
            <a:ext uri="{FF2B5EF4-FFF2-40B4-BE49-F238E27FC236}">
              <a16:creationId xmlns:a16="http://schemas.microsoft.com/office/drawing/2014/main" id="{9FC0526C-3856-4E4D-A78A-62241D3BD2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6" name="直線コネクタ 225">
          <a:extLst>
            <a:ext uri="{FF2B5EF4-FFF2-40B4-BE49-F238E27FC236}">
              <a16:creationId xmlns:a16="http://schemas.microsoft.com/office/drawing/2014/main" id="{4754CB15-DAB6-4D87-8B30-285678F010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7" name="テキスト ボックス 226">
          <a:extLst>
            <a:ext uri="{FF2B5EF4-FFF2-40B4-BE49-F238E27FC236}">
              <a16:creationId xmlns:a16="http://schemas.microsoft.com/office/drawing/2014/main" id="{F2ABF432-8F75-4DD9-984F-C541B28669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8" name="直線コネクタ 227">
          <a:extLst>
            <a:ext uri="{FF2B5EF4-FFF2-40B4-BE49-F238E27FC236}">
              <a16:creationId xmlns:a16="http://schemas.microsoft.com/office/drawing/2014/main" id="{571674B4-FCBD-43CC-B7F0-FE509FF5C21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29" name="テキスト ボックス 228">
          <a:extLst>
            <a:ext uri="{FF2B5EF4-FFF2-40B4-BE49-F238E27FC236}">
              <a16:creationId xmlns:a16="http://schemas.microsoft.com/office/drawing/2014/main" id="{4301EA50-CD93-4857-91DB-071B0BFF29E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0" name="直線コネクタ 229">
          <a:extLst>
            <a:ext uri="{FF2B5EF4-FFF2-40B4-BE49-F238E27FC236}">
              <a16:creationId xmlns:a16="http://schemas.microsoft.com/office/drawing/2014/main" id="{0A8C1A61-61D7-46BC-A95F-735F3660EF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1" name="テキスト ボックス 230">
          <a:extLst>
            <a:ext uri="{FF2B5EF4-FFF2-40B4-BE49-F238E27FC236}">
              <a16:creationId xmlns:a16="http://schemas.microsoft.com/office/drawing/2014/main" id="{6D33044C-4BA8-446B-9AB8-A97E4D55574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2" name="【保健センター・保健所】&#10;有形固定資産減価償却率グラフ枠">
          <a:extLst>
            <a:ext uri="{FF2B5EF4-FFF2-40B4-BE49-F238E27FC236}">
              <a16:creationId xmlns:a16="http://schemas.microsoft.com/office/drawing/2014/main" id="{72880804-FDC0-4FFD-9E0D-E1DC79ADDA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233" name="直線コネクタ 232">
          <a:extLst>
            <a:ext uri="{FF2B5EF4-FFF2-40B4-BE49-F238E27FC236}">
              <a16:creationId xmlns:a16="http://schemas.microsoft.com/office/drawing/2014/main" id="{F3BF9F30-F40B-4701-B544-4660AD9D4FDA}"/>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4" name="【保健センター・保健所】&#10;有形固定資産減価償却率最小値テキスト">
          <a:extLst>
            <a:ext uri="{FF2B5EF4-FFF2-40B4-BE49-F238E27FC236}">
              <a16:creationId xmlns:a16="http://schemas.microsoft.com/office/drawing/2014/main" id="{2232B824-C8EA-49A7-BD1D-80373CB5412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5" name="直線コネクタ 234">
          <a:extLst>
            <a:ext uri="{FF2B5EF4-FFF2-40B4-BE49-F238E27FC236}">
              <a16:creationId xmlns:a16="http://schemas.microsoft.com/office/drawing/2014/main" id="{C49FEA0B-881C-4946-930F-129995FE6E3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236" name="【保健センター・保健所】&#10;有形固定資産減価償却率最大値テキスト">
          <a:extLst>
            <a:ext uri="{FF2B5EF4-FFF2-40B4-BE49-F238E27FC236}">
              <a16:creationId xmlns:a16="http://schemas.microsoft.com/office/drawing/2014/main" id="{F1C6870D-5568-4229-AEF7-1C6FCEC8E3B4}"/>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237" name="直線コネクタ 236">
          <a:extLst>
            <a:ext uri="{FF2B5EF4-FFF2-40B4-BE49-F238E27FC236}">
              <a16:creationId xmlns:a16="http://schemas.microsoft.com/office/drawing/2014/main" id="{E129AA2E-2C86-4E7D-B0D1-DB2D5E8044E5}"/>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238" name="【保健センター・保健所】&#10;有形固定資産減価償却率平均値テキスト">
          <a:extLst>
            <a:ext uri="{FF2B5EF4-FFF2-40B4-BE49-F238E27FC236}">
              <a16:creationId xmlns:a16="http://schemas.microsoft.com/office/drawing/2014/main" id="{54DCD804-E545-4178-9DF2-1B0625AF7CE8}"/>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239" name="フローチャート: 判断 238">
          <a:extLst>
            <a:ext uri="{FF2B5EF4-FFF2-40B4-BE49-F238E27FC236}">
              <a16:creationId xmlns:a16="http://schemas.microsoft.com/office/drawing/2014/main" id="{B87F1A2C-761C-4B52-83A4-CDA1B24A86B2}"/>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240" name="フローチャート: 判断 239">
          <a:extLst>
            <a:ext uri="{FF2B5EF4-FFF2-40B4-BE49-F238E27FC236}">
              <a16:creationId xmlns:a16="http://schemas.microsoft.com/office/drawing/2014/main" id="{253C6C1B-177D-40A5-946D-16EDEA4E7C96}"/>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241" name="フローチャート: 判断 240">
          <a:extLst>
            <a:ext uri="{FF2B5EF4-FFF2-40B4-BE49-F238E27FC236}">
              <a16:creationId xmlns:a16="http://schemas.microsoft.com/office/drawing/2014/main" id="{5464A6D0-7B30-4070-8340-565257C3A04F}"/>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242" name="フローチャート: 判断 241">
          <a:extLst>
            <a:ext uri="{FF2B5EF4-FFF2-40B4-BE49-F238E27FC236}">
              <a16:creationId xmlns:a16="http://schemas.microsoft.com/office/drawing/2014/main" id="{73482899-C99C-419A-9412-6423C9DCF49E}"/>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243" name="フローチャート: 判断 242">
          <a:extLst>
            <a:ext uri="{FF2B5EF4-FFF2-40B4-BE49-F238E27FC236}">
              <a16:creationId xmlns:a16="http://schemas.microsoft.com/office/drawing/2014/main" id="{7A821356-5F10-4A93-9CF6-A149D1425067}"/>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9E6838-9377-4E88-AC45-424A399979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F86499-4733-4629-9840-F0E27282E0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3E0EC2-5FF3-45BB-B1DA-8A5F76D318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9A40F4E-D2FC-4D6A-B01B-EA394171FD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CCE8C9B-89A3-4881-B8B1-978D8328CE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249" name="楕円 248">
          <a:extLst>
            <a:ext uri="{FF2B5EF4-FFF2-40B4-BE49-F238E27FC236}">
              <a16:creationId xmlns:a16="http://schemas.microsoft.com/office/drawing/2014/main" id="{C82290C7-0123-4629-B83A-70F4B21EAA22}"/>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250" name="【保健センター・保健所】&#10;有形固定資産減価償却率該当値テキスト">
          <a:extLst>
            <a:ext uri="{FF2B5EF4-FFF2-40B4-BE49-F238E27FC236}">
              <a16:creationId xmlns:a16="http://schemas.microsoft.com/office/drawing/2014/main" id="{490A43E8-E589-4104-891E-CF871C867E99}"/>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53975</xdr:rowOff>
    </xdr:from>
    <xdr:to>
      <xdr:col>81</xdr:col>
      <xdr:colOff>101600</xdr:colOff>
      <xdr:row>57</xdr:row>
      <xdr:rowOff>155575</xdr:rowOff>
    </xdr:to>
    <xdr:sp macro="" textlink="">
      <xdr:nvSpPr>
        <xdr:cNvPr id="251" name="楕円 250">
          <a:extLst>
            <a:ext uri="{FF2B5EF4-FFF2-40B4-BE49-F238E27FC236}">
              <a16:creationId xmlns:a16="http://schemas.microsoft.com/office/drawing/2014/main" id="{A3272E65-2A3A-4876-83A9-DE8D2D9A79EB}"/>
            </a:ext>
          </a:extLst>
        </xdr:cNvPr>
        <xdr:cNvSpPr/>
      </xdr:nvSpPr>
      <xdr:spPr>
        <a:xfrm>
          <a:off x="1543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104775</xdr:rowOff>
    </xdr:from>
    <xdr:to>
      <xdr:col>85</xdr:col>
      <xdr:colOff>127000</xdr:colOff>
      <xdr:row>57</xdr:row>
      <xdr:rowOff>148590</xdr:rowOff>
    </xdr:to>
    <xdr:cxnSp macro="">
      <xdr:nvCxnSpPr>
        <xdr:cNvPr id="252" name="直線コネクタ 251">
          <a:extLst>
            <a:ext uri="{FF2B5EF4-FFF2-40B4-BE49-F238E27FC236}">
              <a16:creationId xmlns:a16="http://schemas.microsoft.com/office/drawing/2014/main" id="{0E892FFF-5924-4F8C-BD00-6241325199A5}"/>
            </a:ext>
          </a:extLst>
        </xdr:cNvPr>
        <xdr:cNvCxnSpPr/>
      </xdr:nvCxnSpPr>
      <xdr:spPr>
        <a:xfrm>
          <a:off x="15481300" y="98774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50165</xdr:rowOff>
    </xdr:from>
    <xdr:to>
      <xdr:col>76</xdr:col>
      <xdr:colOff>165100</xdr:colOff>
      <xdr:row>57</xdr:row>
      <xdr:rowOff>151765</xdr:rowOff>
    </xdr:to>
    <xdr:sp macro="" textlink="">
      <xdr:nvSpPr>
        <xdr:cNvPr id="253" name="楕円 252">
          <a:extLst>
            <a:ext uri="{FF2B5EF4-FFF2-40B4-BE49-F238E27FC236}">
              <a16:creationId xmlns:a16="http://schemas.microsoft.com/office/drawing/2014/main" id="{ECC99F61-9222-4D11-81A2-36FDF354FCDF}"/>
            </a:ext>
          </a:extLst>
        </xdr:cNvPr>
        <xdr:cNvSpPr/>
      </xdr:nvSpPr>
      <xdr:spPr>
        <a:xfrm>
          <a:off x="14541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104775</xdr:rowOff>
    </xdr:to>
    <xdr:cxnSp macro="">
      <xdr:nvCxnSpPr>
        <xdr:cNvPr id="254" name="直線コネクタ 253">
          <a:extLst>
            <a:ext uri="{FF2B5EF4-FFF2-40B4-BE49-F238E27FC236}">
              <a16:creationId xmlns:a16="http://schemas.microsoft.com/office/drawing/2014/main" id="{5FB99379-4FEE-4875-90AC-06A7DCF5FA0B}"/>
            </a:ext>
          </a:extLst>
        </xdr:cNvPr>
        <xdr:cNvCxnSpPr/>
      </xdr:nvCxnSpPr>
      <xdr:spPr>
        <a:xfrm>
          <a:off x="14592300" y="98736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255" name="楕円 254">
          <a:extLst>
            <a:ext uri="{FF2B5EF4-FFF2-40B4-BE49-F238E27FC236}">
              <a16:creationId xmlns:a16="http://schemas.microsoft.com/office/drawing/2014/main" id="{B5997EA2-1CAA-42F4-BF1D-5E52E7FE8B0F}"/>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100965</xdr:rowOff>
    </xdr:from>
    <xdr:to>
      <xdr:col>76</xdr:col>
      <xdr:colOff>114300</xdr:colOff>
      <xdr:row>57</xdr:row>
      <xdr:rowOff>121920</xdr:rowOff>
    </xdr:to>
    <xdr:cxnSp macro="">
      <xdr:nvCxnSpPr>
        <xdr:cNvPr id="256" name="直線コネクタ 255">
          <a:extLst>
            <a:ext uri="{FF2B5EF4-FFF2-40B4-BE49-F238E27FC236}">
              <a16:creationId xmlns:a16="http://schemas.microsoft.com/office/drawing/2014/main" id="{5F12B23F-88CB-4B3E-94DD-EDD03AA446B3}"/>
            </a:ext>
          </a:extLst>
        </xdr:cNvPr>
        <xdr:cNvCxnSpPr/>
      </xdr:nvCxnSpPr>
      <xdr:spPr>
        <a:xfrm flipV="1">
          <a:off x="13703300" y="9873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34925</xdr:rowOff>
    </xdr:from>
    <xdr:to>
      <xdr:col>67</xdr:col>
      <xdr:colOff>101600</xdr:colOff>
      <xdr:row>57</xdr:row>
      <xdr:rowOff>136525</xdr:rowOff>
    </xdr:to>
    <xdr:sp macro="" textlink="">
      <xdr:nvSpPr>
        <xdr:cNvPr id="257" name="楕円 256">
          <a:extLst>
            <a:ext uri="{FF2B5EF4-FFF2-40B4-BE49-F238E27FC236}">
              <a16:creationId xmlns:a16="http://schemas.microsoft.com/office/drawing/2014/main" id="{82E398B2-875B-4397-84A2-27CB05BDDD80}"/>
            </a:ext>
          </a:extLst>
        </xdr:cNvPr>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85725</xdr:rowOff>
    </xdr:from>
    <xdr:to>
      <xdr:col>71</xdr:col>
      <xdr:colOff>177800</xdr:colOff>
      <xdr:row>57</xdr:row>
      <xdr:rowOff>121920</xdr:rowOff>
    </xdr:to>
    <xdr:cxnSp macro="">
      <xdr:nvCxnSpPr>
        <xdr:cNvPr id="258" name="直線コネクタ 257">
          <a:extLst>
            <a:ext uri="{FF2B5EF4-FFF2-40B4-BE49-F238E27FC236}">
              <a16:creationId xmlns:a16="http://schemas.microsoft.com/office/drawing/2014/main" id="{8F8A6BD5-3314-4490-A219-DDD58ACD0384}"/>
            </a:ext>
          </a:extLst>
        </xdr:cNvPr>
        <xdr:cNvCxnSpPr/>
      </xdr:nvCxnSpPr>
      <xdr:spPr>
        <a:xfrm>
          <a:off x="12814300" y="9858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259" name="n_1aveValue【保健センター・保健所】&#10;有形固定資産減価償却率">
          <a:extLst>
            <a:ext uri="{FF2B5EF4-FFF2-40B4-BE49-F238E27FC236}">
              <a16:creationId xmlns:a16="http://schemas.microsoft.com/office/drawing/2014/main" id="{E5C9B78C-0E05-4A92-900F-CE575376E8B6}"/>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260" name="n_2aveValue【保健センター・保健所】&#10;有形固定資産減価償却率">
          <a:extLst>
            <a:ext uri="{FF2B5EF4-FFF2-40B4-BE49-F238E27FC236}">
              <a16:creationId xmlns:a16="http://schemas.microsoft.com/office/drawing/2014/main" id="{472E2AE8-7365-490C-A2FA-A3C368457ADA}"/>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261" name="n_3aveValue【保健センター・保健所】&#10;有形固定資産減価償却率">
          <a:extLst>
            <a:ext uri="{FF2B5EF4-FFF2-40B4-BE49-F238E27FC236}">
              <a16:creationId xmlns:a16="http://schemas.microsoft.com/office/drawing/2014/main" id="{C28EA578-1F55-4ACD-859C-01B088A21DE5}"/>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262" name="n_4aveValue【保健センター・保健所】&#10;有形固定資産減価償却率">
          <a:extLst>
            <a:ext uri="{FF2B5EF4-FFF2-40B4-BE49-F238E27FC236}">
              <a16:creationId xmlns:a16="http://schemas.microsoft.com/office/drawing/2014/main" id="{64CB18DC-D571-4B04-B459-01B753FAF1EE}"/>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652</xdr:rowOff>
    </xdr:from>
    <xdr:ext cx="405111" cy="259045"/>
    <xdr:sp macro="" textlink="">
      <xdr:nvSpPr>
        <xdr:cNvPr id="263" name="n_1mainValue【保健センター・保健所】&#10;有形固定資産減価償却率">
          <a:extLst>
            <a:ext uri="{FF2B5EF4-FFF2-40B4-BE49-F238E27FC236}">
              <a16:creationId xmlns:a16="http://schemas.microsoft.com/office/drawing/2014/main" id="{8A1B7563-0AC2-410B-9778-1CB63B020403}"/>
            </a:ext>
          </a:extLst>
        </xdr:cNvPr>
        <xdr:cNvSpPr txBox="1"/>
      </xdr:nvSpPr>
      <xdr:spPr>
        <a:xfrm>
          <a:off x="152660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168292</xdr:rowOff>
    </xdr:from>
    <xdr:ext cx="405111" cy="259045"/>
    <xdr:sp macro="" textlink="">
      <xdr:nvSpPr>
        <xdr:cNvPr id="264" name="n_2mainValue【保健センター・保健所】&#10;有形固定資産減価償却率">
          <a:extLst>
            <a:ext uri="{FF2B5EF4-FFF2-40B4-BE49-F238E27FC236}">
              <a16:creationId xmlns:a16="http://schemas.microsoft.com/office/drawing/2014/main" id="{0A59A402-4415-4F42-A037-F9C407952BCC}"/>
            </a:ext>
          </a:extLst>
        </xdr:cNvPr>
        <xdr:cNvSpPr txBox="1"/>
      </xdr:nvSpPr>
      <xdr:spPr>
        <a:xfrm>
          <a:off x="14389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265" name="n_3mainValue【保健センター・保健所】&#10;有形固定資産減価償却率">
          <a:extLst>
            <a:ext uri="{FF2B5EF4-FFF2-40B4-BE49-F238E27FC236}">
              <a16:creationId xmlns:a16="http://schemas.microsoft.com/office/drawing/2014/main" id="{4310F643-76BA-4015-9029-5D053592BD1E}"/>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153052</xdr:rowOff>
    </xdr:from>
    <xdr:ext cx="405111" cy="259045"/>
    <xdr:sp macro="" textlink="">
      <xdr:nvSpPr>
        <xdr:cNvPr id="266" name="n_4mainValue【保健センター・保健所】&#10;有形固定資産減価償却率">
          <a:extLst>
            <a:ext uri="{FF2B5EF4-FFF2-40B4-BE49-F238E27FC236}">
              <a16:creationId xmlns:a16="http://schemas.microsoft.com/office/drawing/2014/main" id="{DE30A0CC-DFDF-483A-92E9-EFF606CB89AB}"/>
            </a:ext>
          </a:extLst>
        </xdr:cNvPr>
        <xdr:cNvSpPr txBox="1"/>
      </xdr:nvSpPr>
      <xdr:spPr>
        <a:xfrm>
          <a:off x="12611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7" name="正方形/長方形 266">
          <a:extLst>
            <a:ext uri="{FF2B5EF4-FFF2-40B4-BE49-F238E27FC236}">
              <a16:creationId xmlns:a16="http://schemas.microsoft.com/office/drawing/2014/main" id="{84CB8AAD-B19A-4E0F-BFAB-6A8DB1DA2B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8" name="正方形/長方形 267">
          <a:extLst>
            <a:ext uri="{FF2B5EF4-FFF2-40B4-BE49-F238E27FC236}">
              <a16:creationId xmlns:a16="http://schemas.microsoft.com/office/drawing/2014/main" id="{B53FF208-83DA-43BA-8656-2213B13660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9" name="正方形/長方形 268">
          <a:extLst>
            <a:ext uri="{FF2B5EF4-FFF2-40B4-BE49-F238E27FC236}">
              <a16:creationId xmlns:a16="http://schemas.microsoft.com/office/drawing/2014/main" id="{844EB749-15D1-403C-B786-EB50D27BAF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0" name="正方形/長方形 269">
          <a:extLst>
            <a:ext uri="{FF2B5EF4-FFF2-40B4-BE49-F238E27FC236}">
              <a16:creationId xmlns:a16="http://schemas.microsoft.com/office/drawing/2014/main" id="{90061E42-21B7-4061-8021-62E407552C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1" name="正方形/長方形 270">
          <a:extLst>
            <a:ext uri="{FF2B5EF4-FFF2-40B4-BE49-F238E27FC236}">
              <a16:creationId xmlns:a16="http://schemas.microsoft.com/office/drawing/2014/main" id="{5DC078A5-D536-4F2F-A012-F4C3C5403F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2" name="正方形/長方形 271">
          <a:extLst>
            <a:ext uri="{FF2B5EF4-FFF2-40B4-BE49-F238E27FC236}">
              <a16:creationId xmlns:a16="http://schemas.microsoft.com/office/drawing/2014/main" id="{C5CEA490-4B94-408A-94B6-775FAE85EF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3" name="正方形/長方形 272">
          <a:extLst>
            <a:ext uri="{FF2B5EF4-FFF2-40B4-BE49-F238E27FC236}">
              <a16:creationId xmlns:a16="http://schemas.microsoft.com/office/drawing/2014/main" id="{BF529E69-3295-4967-B417-C64B90840E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4" name="正方形/長方形 273">
          <a:extLst>
            <a:ext uri="{FF2B5EF4-FFF2-40B4-BE49-F238E27FC236}">
              <a16:creationId xmlns:a16="http://schemas.microsoft.com/office/drawing/2014/main" id="{677A9450-FB3B-4A12-83BE-9381F56CAE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5" name="テキスト ボックス 274">
          <a:extLst>
            <a:ext uri="{FF2B5EF4-FFF2-40B4-BE49-F238E27FC236}">
              <a16:creationId xmlns:a16="http://schemas.microsoft.com/office/drawing/2014/main" id="{F1D41766-925C-49C2-A32B-0E52796721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6" name="直線コネクタ 275">
          <a:extLst>
            <a:ext uri="{FF2B5EF4-FFF2-40B4-BE49-F238E27FC236}">
              <a16:creationId xmlns:a16="http://schemas.microsoft.com/office/drawing/2014/main" id="{E7A73DA9-01F0-4C5B-B2F4-A8D233FD48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7" name="直線コネクタ 276">
          <a:extLst>
            <a:ext uri="{FF2B5EF4-FFF2-40B4-BE49-F238E27FC236}">
              <a16:creationId xmlns:a16="http://schemas.microsoft.com/office/drawing/2014/main" id="{AAA835F0-4DE4-4AAA-9F78-7C122969DDA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8" name="テキスト ボックス 277">
          <a:extLst>
            <a:ext uri="{FF2B5EF4-FFF2-40B4-BE49-F238E27FC236}">
              <a16:creationId xmlns:a16="http://schemas.microsoft.com/office/drawing/2014/main" id="{99C79B32-6E1E-4BAE-88A5-3F3C4332E2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79" name="直線コネクタ 278">
          <a:extLst>
            <a:ext uri="{FF2B5EF4-FFF2-40B4-BE49-F238E27FC236}">
              <a16:creationId xmlns:a16="http://schemas.microsoft.com/office/drawing/2014/main" id="{6FA54E6D-6453-4375-B934-52DD0ED6134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0" name="テキスト ボックス 279">
          <a:extLst>
            <a:ext uri="{FF2B5EF4-FFF2-40B4-BE49-F238E27FC236}">
              <a16:creationId xmlns:a16="http://schemas.microsoft.com/office/drawing/2014/main" id="{5C399944-47C0-4B4C-ABD6-DF40394377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1" name="直線コネクタ 280">
          <a:extLst>
            <a:ext uri="{FF2B5EF4-FFF2-40B4-BE49-F238E27FC236}">
              <a16:creationId xmlns:a16="http://schemas.microsoft.com/office/drawing/2014/main" id="{9A0D94A6-D56C-4600-8818-6A1C5AFD2C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2" name="テキスト ボックス 281">
          <a:extLst>
            <a:ext uri="{FF2B5EF4-FFF2-40B4-BE49-F238E27FC236}">
              <a16:creationId xmlns:a16="http://schemas.microsoft.com/office/drawing/2014/main" id="{607156F9-C7DF-4849-AA32-D8A23A3A56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3" name="直線コネクタ 282">
          <a:extLst>
            <a:ext uri="{FF2B5EF4-FFF2-40B4-BE49-F238E27FC236}">
              <a16:creationId xmlns:a16="http://schemas.microsoft.com/office/drawing/2014/main" id="{D541BC66-639C-4858-8FE8-3789F7A0EDA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4" name="テキスト ボックス 283">
          <a:extLst>
            <a:ext uri="{FF2B5EF4-FFF2-40B4-BE49-F238E27FC236}">
              <a16:creationId xmlns:a16="http://schemas.microsoft.com/office/drawing/2014/main" id="{C24033AF-54A5-41F6-AF89-23CF15A6A7E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a:extLst>
            <a:ext uri="{FF2B5EF4-FFF2-40B4-BE49-F238E27FC236}">
              <a16:creationId xmlns:a16="http://schemas.microsoft.com/office/drawing/2014/main" id="{5B3A77A1-1B9C-4B8B-89D6-A3EF67AECD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a:extLst>
            <a:ext uri="{FF2B5EF4-FFF2-40B4-BE49-F238E27FC236}">
              <a16:creationId xmlns:a16="http://schemas.microsoft.com/office/drawing/2014/main" id="{E252472A-7351-43A2-9800-7E1A59A48C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a:extLst>
            <a:ext uri="{FF2B5EF4-FFF2-40B4-BE49-F238E27FC236}">
              <a16:creationId xmlns:a16="http://schemas.microsoft.com/office/drawing/2014/main" id="{CD4B389A-FF56-4205-94B0-98F72A9D24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288" name="直線コネクタ 287">
          <a:extLst>
            <a:ext uri="{FF2B5EF4-FFF2-40B4-BE49-F238E27FC236}">
              <a16:creationId xmlns:a16="http://schemas.microsoft.com/office/drawing/2014/main" id="{CAF68746-724B-4682-B409-F0D840F60096}"/>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289" name="【保健センター・保健所】&#10;一人当たり面積最小値テキスト">
          <a:extLst>
            <a:ext uri="{FF2B5EF4-FFF2-40B4-BE49-F238E27FC236}">
              <a16:creationId xmlns:a16="http://schemas.microsoft.com/office/drawing/2014/main" id="{B33A3B23-5C37-4500-BB14-7868858224EA}"/>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290" name="直線コネクタ 289">
          <a:extLst>
            <a:ext uri="{FF2B5EF4-FFF2-40B4-BE49-F238E27FC236}">
              <a16:creationId xmlns:a16="http://schemas.microsoft.com/office/drawing/2014/main" id="{E59B6E23-311B-47CA-A6D5-81250A8726A9}"/>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291" name="【保健センター・保健所】&#10;一人当たり面積最大値テキスト">
          <a:extLst>
            <a:ext uri="{FF2B5EF4-FFF2-40B4-BE49-F238E27FC236}">
              <a16:creationId xmlns:a16="http://schemas.microsoft.com/office/drawing/2014/main" id="{785B3899-1BEA-49A7-B726-B75A3C69226D}"/>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292" name="直線コネクタ 291">
          <a:extLst>
            <a:ext uri="{FF2B5EF4-FFF2-40B4-BE49-F238E27FC236}">
              <a16:creationId xmlns:a16="http://schemas.microsoft.com/office/drawing/2014/main" id="{6D7FA3F5-BCEF-4934-93A7-E26578971C8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293" name="【保健センター・保健所】&#10;一人当たり面積平均値テキスト">
          <a:extLst>
            <a:ext uri="{FF2B5EF4-FFF2-40B4-BE49-F238E27FC236}">
              <a16:creationId xmlns:a16="http://schemas.microsoft.com/office/drawing/2014/main" id="{E0BE45F0-4977-4192-B4FA-965239B04C36}"/>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294" name="フローチャート: 判断 293">
          <a:extLst>
            <a:ext uri="{FF2B5EF4-FFF2-40B4-BE49-F238E27FC236}">
              <a16:creationId xmlns:a16="http://schemas.microsoft.com/office/drawing/2014/main" id="{083F35E9-44E7-431D-990F-90F67A21BE8B}"/>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295" name="フローチャート: 判断 294">
          <a:extLst>
            <a:ext uri="{FF2B5EF4-FFF2-40B4-BE49-F238E27FC236}">
              <a16:creationId xmlns:a16="http://schemas.microsoft.com/office/drawing/2014/main" id="{0F8189D5-9CD6-46B4-B6F9-356A11A94432}"/>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296" name="フローチャート: 判断 295">
          <a:extLst>
            <a:ext uri="{FF2B5EF4-FFF2-40B4-BE49-F238E27FC236}">
              <a16:creationId xmlns:a16="http://schemas.microsoft.com/office/drawing/2014/main" id="{95D42D82-3635-40CE-B446-E0AA9FFADABB}"/>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297" name="フローチャート: 判断 296">
          <a:extLst>
            <a:ext uri="{FF2B5EF4-FFF2-40B4-BE49-F238E27FC236}">
              <a16:creationId xmlns:a16="http://schemas.microsoft.com/office/drawing/2014/main" id="{8135CA1E-89C3-4811-9A85-EEA83D69E9D3}"/>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298" name="フローチャート: 判断 297">
          <a:extLst>
            <a:ext uri="{FF2B5EF4-FFF2-40B4-BE49-F238E27FC236}">
              <a16:creationId xmlns:a16="http://schemas.microsoft.com/office/drawing/2014/main" id="{5AFBE94C-0550-4666-A227-269F01D836A7}"/>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69A28394-51BA-4551-85C0-82BA0EDF21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91F0DF1F-BAA8-4510-83B0-E31295B131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A2638078-43AF-482D-B311-2C64BF5B3D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C117332-15C1-4EB3-86AC-1121A09892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C3FE42DB-BFCB-4890-9FD3-ADB6E516EA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63500</xdr:rowOff>
    </xdr:from>
    <xdr:to>
      <xdr:col>116</xdr:col>
      <xdr:colOff>114300</xdr:colOff>
      <xdr:row>56</xdr:row>
      <xdr:rowOff>165100</xdr:rowOff>
    </xdr:to>
    <xdr:sp macro="" textlink="">
      <xdr:nvSpPr>
        <xdr:cNvPr id="304" name="楕円 303">
          <a:extLst>
            <a:ext uri="{FF2B5EF4-FFF2-40B4-BE49-F238E27FC236}">
              <a16:creationId xmlns:a16="http://schemas.microsoft.com/office/drawing/2014/main" id="{C72AD483-6199-44E8-BE12-3414484F4CC3}"/>
            </a:ext>
          </a:extLst>
        </xdr:cNvPr>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162831</xdr:rowOff>
    </xdr:from>
    <xdr:ext cx="469744" cy="259045"/>
    <xdr:sp macro="" textlink="">
      <xdr:nvSpPr>
        <xdr:cNvPr id="305" name="【保健センター・保健所】&#10;一人当たり面積該当値テキスト">
          <a:extLst>
            <a:ext uri="{FF2B5EF4-FFF2-40B4-BE49-F238E27FC236}">
              <a16:creationId xmlns:a16="http://schemas.microsoft.com/office/drawing/2014/main" id="{5E8B0EF2-992B-4A81-9541-34A20CF2BC4F}"/>
            </a:ext>
          </a:extLst>
        </xdr:cNvPr>
        <xdr:cNvSpPr txBox="1"/>
      </xdr:nvSpPr>
      <xdr:spPr>
        <a:xfrm>
          <a:off x="22199600" y="959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33782</xdr:rowOff>
    </xdr:from>
    <xdr:to>
      <xdr:col>112</xdr:col>
      <xdr:colOff>38100</xdr:colOff>
      <xdr:row>56</xdr:row>
      <xdr:rowOff>135382</xdr:rowOff>
    </xdr:to>
    <xdr:sp macro="" textlink="">
      <xdr:nvSpPr>
        <xdr:cNvPr id="306" name="楕円 305">
          <a:extLst>
            <a:ext uri="{FF2B5EF4-FFF2-40B4-BE49-F238E27FC236}">
              <a16:creationId xmlns:a16="http://schemas.microsoft.com/office/drawing/2014/main" id="{B5378D38-EEAD-4D7B-80EA-A70D86FE5E50}"/>
            </a:ext>
          </a:extLst>
        </xdr:cNvPr>
        <xdr:cNvSpPr/>
      </xdr:nvSpPr>
      <xdr:spPr>
        <a:xfrm>
          <a:off x="21272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114300</xdr:rowOff>
    </xdr:to>
    <xdr:cxnSp macro="">
      <xdr:nvCxnSpPr>
        <xdr:cNvPr id="307" name="直線コネクタ 306">
          <a:extLst>
            <a:ext uri="{FF2B5EF4-FFF2-40B4-BE49-F238E27FC236}">
              <a16:creationId xmlns:a16="http://schemas.microsoft.com/office/drawing/2014/main" id="{2B0F4FE7-77EF-4B12-973D-789AABD89D82}"/>
            </a:ext>
          </a:extLst>
        </xdr:cNvPr>
        <xdr:cNvCxnSpPr/>
      </xdr:nvCxnSpPr>
      <xdr:spPr>
        <a:xfrm>
          <a:off x="21323300" y="96857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45212</xdr:rowOff>
    </xdr:from>
    <xdr:to>
      <xdr:col>107</xdr:col>
      <xdr:colOff>101600</xdr:colOff>
      <xdr:row>56</xdr:row>
      <xdr:rowOff>146812</xdr:rowOff>
    </xdr:to>
    <xdr:sp macro="" textlink="">
      <xdr:nvSpPr>
        <xdr:cNvPr id="308" name="楕円 307">
          <a:extLst>
            <a:ext uri="{FF2B5EF4-FFF2-40B4-BE49-F238E27FC236}">
              <a16:creationId xmlns:a16="http://schemas.microsoft.com/office/drawing/2014/main" id="{D8685154-8E9E-44B3-8A93-EFE9753AF0D3}"/>
            </a:ext>
          </a:extLst>
        </xdr:cNvPr>
        <xdr:cNvSpPr/>
      </xdr:nvSpPr>
      <xdr:spPr>
        <a:xfrm>
          <a:off x="2038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84582</xdr:rowOff>
    </xdr:from>
    <xdr:to>
      <xdr:col>111</xdr:col>
      <xdr:colOff>177800</xdr:colOff>
      <xdr:row>56</xdr:row>
      <xdr:rowOff>96012</xdr:rowOff>
    </xdr:to>
    <xdr:cxnSp macro="">
      <xdr:nvCxnSpPr>
        <xdr:cNvPr id="309" name="直線コネクタ 308">
          <a:extLst>
            <a:ext uri="{FF2B5EF4-FFF2-40B4-BE49-F238E27FC236}">
              <a16:creationId xmlns:a16="http://schemas.microsoft.com/office/drawing/2014/main" id="{76E4D2EA-B3C1-4B3D-9A95-0F4242175071}"/>
            </a:ext>
          </a:extLst>
        </xdr:cNvPr>
        <xdr:cNvCxnSpPr/>
      </xdr:nvCxnSpPr>
      <xdr:spPr>
        <a:xfrm flipV="1">
          <a:off x="20434300" y="96857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47498</xdr:rowOff>
    </xdr:from>
    <xdr:to>
      <xdr:col>102</xdr:col>
      <xdr:colOff>165100</xdr:colOff>
      <xdr:row>56</xdr:row>
      <xdr:rowOff>149098</xdr:rowOff>
    </xdr:to>
    <xdr:sp macro="" textlink="">
      <xdr:nvSpPr>
        <xdr:cNvPr id="310" name="楕円 309">
          <a:extLst>
            <a:ext uri="{FF2B5EF4-FFF2-40B4-BE49-F238E27FC236}">
              <a16:creationId xmlns:a16="http://schemas.microsoft.com/office/drawing/2014/main" id="{7B497199-4E86-4B96-AB7F-97300CEAC0D0}"/>
            </a:ext>
          </a:extLst>
        </xdr:cNvPr>
        <xdr:cNvSpPr/>
      </xdr:nvSpPr>
      <xdr:spPr>
        <a:xfrm>
          <a:off x="19494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96012</xdr:rowOff>
    </xdr:from>
    <xdr:to>
      <xdr:col>107</xdr:col>
      <xdr:colOff>50800</xdr:colOff>
      <xdr:row>56</xdr:row>
      <xdr:rowOff>98298</xdr:rowOff>
    </xdr:to>
    <xdr:cxnSp macro="">
      <xdr:nvCxnSpPr>
        <xdr:cNvPr id="311" name="直線コネクタ 310">
          <a:extLst>
            <a:ext uri="{FF2B5EF4-FFF2-40B4-BE49-F238E27FC236}">
              <a16:creationId xmlns:a16="http://schemas.microsoft.com/office/drawing/2014/main" id="{FE05A8D2-8022-46E7-A2B2-7375E3688592}"/>
            </a:ext>
          </a:extLst>
        </xdr:cNvPr>
        <xdr:cNvCxnSpPr/>
      </xdr:nvCxnSpPr>
      <xdr:spPr>
        <a:xfrm flipV="1">
          <a:off x="19545300" y="9697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68072</xdr:rowOff>
    </xdr:from>
    <xdr:to>
      <xdr:col>98</xdr:col>
      <xdr:colOff>38100</xdr:colOff>
      <xdr:row>56</xdr:row>
      <xdr:rowOff>169672</xdr:rowOff>
    </xdr:to>
    <xdr:sp macro="" textlink="">
      <xdr:nvSpPr>
        <xdr:cNvPr id="312" name="楕円 311">
          <a:extLst>
            <a:ext uri="{FF2B5EF4-FFF2-40B4-BE49-F238E27FC236}">
              <a16:creationId xmlns:a16="http://schemas.microsoft.com/office/drawing/2014/main" id="{3811A0DD-FE92-4767-A6EE-DA7FB0A5F792}"/>
            </a:ext>
          </a:extLst>
        </xdr:cNvPr>
        <xdr:cNvSpPr/>
      </xdr:nvSpPr>
      <xdr:spPr>
        <a:xfrm>
          <a:off x="18605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98298</xdr:rowOff>
    </xdr:from>
    <xdr:to>
      <xdr:col>102</xdr:col>
      <xdr:colOff>114300</xdr:colOff>
      <xdr:row>56</xdr:row>
      <xdr:rowOff>118872</xdr:rowOff>
    </xdr:to>
    <xdr:cxnSp macro="">
      <xdr:nvCxnSpPr>
        <xdr:cNvPr id="313" name="直線コネクタ 312">
          <a:extLst>
            <a:ext uri="{FF2B5EF4-FFF2-40B4-BE49-F238E27FC236}">
              <a16:creationId xmlns:a16="http://schemas.microsoft.com/office/drawing/2014/main" id="{1474F7F6-4407-4787-ADB0-794B5471585C}"/>
            </a:ext>
          </a:extLst>
        </xdr:cNvPr>
        <xdr:cNvCxnSpPr/>
      </xdr:nvCxnSpPr>
      <xdr:spPr>
        <a:xfrm flipV="1">
          <a:off x="18656300" y="96994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314" name="n_1aveValue【保健センター・保健所】&#10;一人当たり面積">
          <a:extLst>
            <a:ext uri="{FF2B5EF4-FFF2-40B4-BE49-F238E27FC236}">
              <a16:creationId xmlns:a16="http://schemas.microsoft.com/office/drawing/2014/main" id="{CC163FA4-F8CA-4C85-8DF5-6FB0A96B8A44}"/>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315" name="n_2aveValue【保健センター・保健所】&#10;一人当たり面積">
          <a:extLst>
            <a:ext uri="{FF2B5EF4-FFF2-40B4-BE49-F238E27FC236}">
              <a16:creationId xmlns:a16="http://schemas.microsoft.com/office/drawing/2014/main" id="{DC8E09D8-316D-403A-99CB-86924F290109}"/>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316" name="n_3aveValue【保健センター・保健所】&#10;一人当たり面積">
          <a:extLst>
            <a:ext uri="{FF2B5EF4-FFF2-40B4-BE49-F238E27FC236}">
              <a16:creationId xmlns:a16="http://schemas.microsoft.com/office/drawing/2014/main" id="{B8156A58-1F37-44B2-9BFA-4B84D07EBB74}"/>
            </a:ext>
          </a:extLst>
        </xdr:cNvPr>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317" name="n_4aveValue【保健センター・保健所】&#10;一人当たり面積">
          <a:extLst>
            <a:ext uri="{FF2B5EF4-FFF2-40B4-BE49-F238E27FC236}">
              <a16:creationId xmlns:a16="http://schemas.microsoft.com/office/drawing/2014/main" id="{F0B36D8C-437E-480A-98E0-864CD21DC6C2}"/>
            </a:ext>
          </a:extLst>
        </xdr:cNvPr>
        <xdr:cNvSpPr txBox="1"/>
      </xdr:nvSpPr>
      <xdr:spPr>
        <a:xfrm>
          <a:off x="18421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151909</xdr:rowOff>
    </xdr:from>
    <xdr:ext cx="469744" cy="259045"/>
    <xdr:sp macro="" textlink="">
      <xdr:nvSpPr>
        <xdr:cNvPr id="318" name="n_1mainValue【保健センター・保健所】&#10;一人当たり面積">
          <a:extLst>
            <a:ext uri="{FF2B5EF4-FFF2-40B4-BE49-F238E27FC236}">
              <a16:creationId xmlns:a16="http://schemas.microsoft.com/office/drawing/2014/main" id="{1CC026E0-4A22-4BB1-92A2-32369EDF7BF9}"/>
            </a:ext>
          </a:extLst>
        </xdr:cNvPr>
        <xdr:cNvSpPr txBox="1"/>
      </xdr:nvSpPr>
      <xdr:spPr>
        <a:xfrm>
          <a:off x="210757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163339</xdr:rowOff>
    </xdr:from>
    <xdr:ext cx="469744" cy="259045"/>
    <xdr:sp macro="" textlink="">
      <xdr:nvSpPr>
        <xdr:cNvPr id="319" name="n_2mainValue【保健センター・保健所】&#10;一人当たり面積">
          <a:extLst>
            <a:ext uri="{FF2B5EF4-FFF2-40B4-BE49-F238E27FC236}">
              <a16:creationId xmlns:a16="http://schemas.microsoft.com/office/drawing/2014/main" id="{716DE188-0572-453C-860B-D80862CEEC79}"/>
            </a:ext>
          </a:extLst>
        </xdr:cNvPr>
        <xdr:cNvSpPr txBox="1"/>
      </xdr:nvSpPr>
      <xdr:spPr>
        <a:xfrm>
          <a:off x="20199427" y="94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165625</xdr:rowOff>
    </xdr:from>
    <xdr:ext cx="469744" cy="259045"/>
    <xdr:sp macro="" textlink="">
      <xdr:nvSpPr>
        <xdr:cNvPr id="320" name="n_3mainValue【保健センター・保健所】&#10;一人当たり面積">
          <a:extLst>
            <a:ext uri="{FF2B5EF4-FFF2-40B4-BE49-F238E27FC236}">
              <a16:creationId xmlns:a16="http://schemas.microsoft.com/office/drawing/2014/main" id="{59DCA697-C730-4EBE-AE18-346D776AC667}"/>
            </a:ext>
          </a:extLst>
        </xdr:cNvPr>
        <xdr:cNvSpPr txBox="1"/>
      </xdr:nvSpPr>
      <xdr:spPr>
        <a:xfrm>
          <a:off x="19310427" y="942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14749</xdr:rowOff>
    </xdr:from>
    <xdr:ext cx="469744" cy="259045"/>
    <xdr:sp macro="" textlink="">
      <xdr:nvSpPr>
        <xdr:cNvPr id="321" name="n_4mainValue【保健センター・保健所】&#10;一人当たり面積">
          <a:extLst>
            <a:ext uri="{FF2B5EF4-FFF2-40B4-BE49-F238E27FC236}">
              <a16:creationId xmlns:a16="http://schemas.microsoft.com/office/drawing/2014/main" id="{5B9B9DD6-4358-408B-9131-DE05610A2798}"/>
            </a:ext>
          </a:extLst>
        </xdr:cNvPr>
        <xdr:cNvSpPr txBox="1"/>
      </xdr:nvSpPr>
      <xdr:spPr>
        <a:xfrm>
          <a:off x="18421427" y="94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5701B17F-310D-4C74-BBD3-E5D8F79EC8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E5241D6A-12B4-402F-8D17-B25B52396B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3BEE951F-AE30-4A3B-813E-6099B3FBAD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8A102E77-A50B-4177-8743-6BCC24C7E2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1A1644A4-CD6E-4721-84F2-E9BCA1526D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9C6278A4-9569-42D8-88FC-0EEB09F8F8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741B4FBB-C35C-4518-A26B-FFF1770A5C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6E32C85D-90A6-46BC-B80C-F235B6920B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9EE83517-CF18-4AE7-BAA7-10E6B755F4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F19A0114-E66A-4B25-9385-150DEFE020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D8F2181A-FD4E-4DBB-8AEB-9816F65E44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3" name="直線コネクタ 332">
          <a:extLst>
            <a:ext uri="{FF2B5EF4-FFF2-40B4-BE49-F238E27FC236}">
              <a16:creationId xmlns:a16="http://schemas.microsoft.com/office/drawing/2014/main" id="{920CD4BF-535F-45BF-AA49-71606C0CCB8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9F669C8-5CF4-4830-830D-1D7E7C0B71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5" name="直線コネクタ 334">
          <a:extLst>
            <a:ext uri="{FF2B5EF4-FFF2-40B4-BE49-F238E27FC236}">
              <a16:creationId xmlns:a16="http://schemas.microsoft.com/office/drawing/2014/main" id="{58515268-F81D-4D0F-89C7-2FCE862156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6" name="テキスト ボックス 335">
          <a:extLst>
            <a:ext uri="{FF2B5EF4-FFF2-40B4-BE49-F238E27FC236}">
              <a16:creationId xmlns:a16="http://schemas.microsoft.com/office/drawing/2014/main" id="{B0B526C1-7B0A-417D-A65C-F22ADA5BAE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7" name="直線コネクタ 336">
          <a:extLst>
            <a:ext uri="{FF2B5EF4-FFF2-40B4-BE49-F238E27FC236}">
              <a16:creationId xmlns:a16="http://schemas.microsoft.com/office/drawing/2014/main" id="{B5D38667-2B6E-414E-AF89-31A26632FA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8" name="テキスト ボックス 337">
          <a:extLst>
            <a:ext uri="{FF2B5EF4-FFF2-40B4-BE49-F238E27FC236}">
              <a16:creationId xmlns:a16="http://schemas.microsoft.com/office/drawing/2014/main" id="{AE4AE814-A955-455F-8008-3F48EA04AC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9" name="直線コネクタ 338">
          <a:extLst>
            <a:ext uri="{FF2B5EF4-FFF2-40B4-BE49-F238E27FC236}">
              <a16:creationId xmlns:a16="http://schemas.microsoft.com/office/drawing/2014/main" id="{D0ABA29F-4174-4EC2-86B6-C9298FE58B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0" name="テキスト ボックス 339">
          <a:extLst>
            <a:ext uri="{FF2B5EF4-FFF2-40B4-BE49-F238E27FC236}">
              <a16:creationId xmlns:a16="http://schemas.microsoft.com/office/drawing/2014/main" id="{A0709282-7199-40D2-8D8A-D335ABF286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1" name="直線コネクタ 340">
          <a:extLst>
            <a:ext uri="{FF2B5EF4-FFF2-40B4-BE49-F238E27FC236}">
              <a16:creationId xmlns:a16="http://schemas.microsoft.com/office/drawing/2014/main" id="{1391FD29-0AEA-4F12-B08F-D35EC6A2B3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2" name="テキスト ボックス 341">
          <a:extLst>
            <a:ext uri="{FF2B5EF4-FFF2-40B4-BE49-F238E27FC236}">
              <a16:creationId xmlns:a16="http://schemas.microsoft.com/office/drawing/2014/main" id="{B69100A4-0255-4BFD-BB45-8D01CC112F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3" name="直線コネクタ 342">
          <a:extLst>
            <a:ext uri="{FF2B5EF4-FFF2-40B4-BE49-F238E27FC236}">
              <a16:creationId xmlns:a16="http://schemas.microsoft.com/office/drawing/2014/main" id="{584CCECE-483E-400E-B88C-491ED65E7A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4" name="テキスト ボックス 343">
          <a:extLst>
            <a:ext uri="{FF2B5EF4-FFF2-40B4-BE49-F238E27FC236}">
              <a16:creationId xmlns:a16="http://schemas.microsoft.com/office/drawing/2014/main" id="{585AFC5F-C5EE-4185-A129-86CC2DCF11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9A7877DF-25B6-4535-836E-ACA8B34332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9289B804-ACB1-415A-A209-21FAFFF319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7" name="直線コネクタ 346">
          <a:extLst>
            <a:ext uri="{FF2B5EF4-FFF2-40B4-BE49-F238E27FC236}">
              <a16:creationId xmlns:a16="http://schemas.microsoft.com/office/drawing/2014/main" id="{F9DD55B6-50CD-4961-AA43-45F4977064CD}"/>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527828FD-D80F-44DF-82D8-B1C8C5F0FB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9" name="直線コネクタ 348">
          <a:extLst>
            <a:ext uri="{FF2B5EF4-FFF2-40B4-BE49-F238E27FC236}">
              <a16:creationId xmlns:a16="http://schemas.microsoft.com/office/drawing/2014/main" id="{B55EF97D-C0AF-450B-8595-30BA0309DA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50" name="【消防施設】&#10;有形固定資産減価償却率最大値テキスト">
          <a:extLst>
            <a:ext uri="{FF2B5EF4-FFF2-40B4-BE49-F238E27FC236}">
              <a16:creationId xmlns:a16="http://schemas.microsoft.com/office/drawing/2014/main" id="{2B2B0D7F-5789-4C42-9C0E-B5AC412A8906}"/>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51" name="直線コネクタ 350">
          <a:extLst>
            <a:ext uri="{FF2B5EF4-FFF2-40B4-BE49-F238E27FC236}">
              <a16:creationId xmlns:a16="http://schemas.microsoft.com/office/drawing/2014/main" id="{30714FAA-3A47-4590-A30D-C1921BAA19D5}"/>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993CEB6A-F69A-4651-9DD3-122CEC185B8B}"/>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53" name="フローチャート: 判断 352">
          <a:extLst>
            <a:ext uri="{FF2B5EF4-FFF2-40B4-BE49-F238E27FC236}">
              <a16:creationId xmlns:a16="http://schemas.microsoft.com/office/drawing/2014/main" id="{4D574859-175A-4B32-B81F-2980A7493383}"/>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54" name="フローチャート: 判断 353">
          <a:extLst>
            <a:ext uri="{FF2B5EF4-FFF2-40B4-BE49-F238E27FC236}">
              <a16:creationId xmlns:a16="http://schemas.microsoft.com/office/drawing/2014/main" id="{6C78239B-80DC-4F51-BDD2-DE95DED5A1B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55" name="フローチャート: 判断 354">
          <a:extLst>
            <a:ext uri="{FF2B5EF4-FFF2-40B4-BE49-F238E27FC236}">
              <a16:creationId xmlns:a16="http://schemas.microsoft.com/office/drawing/2014/main" id="{2D4D08CE-D4BD-4C65-B90D-1B0E6CF71E6B}"/>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6" name="フローチャート: 判断 355">
          <a:extLst>
            <a:ext uri="{FF2B5EF4-FFF2-40B4-BE49-F238E27FC236}">
              <a16:creationId xmlns:a16="http://schemas.microsoft.com/office/drawing/2014/main" id="{48B927EE-824C-4927-A869-AA3B5F0FE8FC}"/>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7" name="フローチャート: 判断 356">
          <a:extLst>
            <a:ext uri="{FF2B5EF4-FFF2-40B4-BE49-F238E27FC236}">
              <a16:creationId xmlns:a16="http://schemas.microsoft.com/office/drawing/2014/main" id="{E14241F3-D862-4823-B8BF-0DBF349CA762}"/>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656732-6D30-4387-9B0B-98416ED914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C698FE-4911-475B-A41E-5BD01381BA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2D5647A-CF11-4F1F-8055-5D39E10181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827E55B-4C60-40CC-93B5-03162FCF3B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450729E-C8EF-456C-990C-E565ECC295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363" name="楕円 362">
          <a:extLst>
            <a:ext uri="{FF2B5EF4-FFF2-40B4-BE49-F238E27FC236}">
              <a16:creationId xmlns:a16="http://schemas.microsoft.com/office/drawing/2014/main" id="{E45989C8-2C3C-4E92-A783-6A076FA2D3C8}"/>
            </a:ext>
          </a:extLst>
        </xdr:cNvPr>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444029BD-9FC4-491A-9C4F-53A40B571272}"/>
            </a:ext>
          </a:extLst>
        </xdr:cNvPr>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365" name="楕円 364">
          <a:extLst>
            <a:ext uri="{FF2B5EF4-FFF2-40B4-BE49-F238E27FC236}">
              <a16:creationId xmlns:a16="http://schemas.microsoft.com/office/drawing/2014/main" id="{E6570F11-ECD7-418D-A578-84C2166062F7}"/>
            </a:ext>
          </a:extLst>
        </xdr:cNvPr>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39732</xdr:rowOff>
    </xdr:to>
    <xdr:cxnSp macro="">
      <xdr:nvCxnSpPr>
        <xdr:cNvPr id="366" name="直線コネクタ 365">
          <a:extLst>
            <a:ext uri="{FF2B5EF4-FFF2-40B4-BE49-F238E27FC236}">
              <a16:creationId xmlns:a16="http://schemas.microsoft.com/office/drawing/2014/main" id="{3F5E50B9-3FFF-4AD9-87FC-2D418DB641DE}"/>
            </a:ext>
          </a:extLst>
        </xdr:cNvPr>
        <xdr:cNvCxnSpPr/>
      </xdr:nvCxnSpPr>
      <xdr:spPr>
        <a:xfrm>
          <a:off x="15481300" y="142357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367" name="楕円 366">
          <a:extLst>
            <a:ext uri="{FF2B5EF4-FFF2-40B4-BE49-F238E27FC236}">
              <a16:creationId xmlns:a16="http://schemas.microsoft.com/office/drawing/2014/main" id="{C2EFA6A7-11FF-4027-85E5-2D6F0F31B41A}"/>
            </a:ext>
          </a:extLst>
        </xdr:cNvPr>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5443</xdr:rowOff>
    </xdr:to>
    <xdr:cxnSp macro="">
      <xdr:nvCxnSpPr>
        <xdr:cNvPr id="368" name="直線コネクタ 367">
          <a:extLst>
            <a:ext uri="{FF2B5EF4-FFF2-40B4-BE49-F238E27FC236}">
              <a16:creationId xmlns:a16="http://schemas.microsoft.com/office/drawing/2014/main" id="{E1E2C1E0-C3D9-467B-B825-9D0631709732}"/>
            </a:ext>
          </a:extLst>
        </xdr:cNvPr>
        <xdr:cNvCxnSpPr/>
      </xdr:nvCxnSpPr>
      <xdr:spPr>
        <a:xfrm>
          <a:off x="14592300" y="1419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369" name="楕円 368">
          <a:extLst>
            <a:ext uri="{FF2B5EF4-FFF2-40B4-BE49-F238E27FC236}">
              <a16:creationId xmlns:a16="http://schemas.microsoft.com/office/drawing/2014/main" id="{6BFE890C-9DFF-408D-A4B6-08A95D086F45}"/>
            </a:ext>
          </a:extLst>
        </xdr:cNvPr>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82</xdr:row>
      <xdr:rowOff>140970</xdr:rowOff>
    </xdr:to>
    <xdr:cxnSp macro="">
      <xdr:nvCxnSpPr>
        <xdr:cNvPr id="370" name="直線コネクタ 369">
          <a:extLst>
            <a:ext uri="{FF2B5EF4-FFF2-40B4-BE49-F238E27FC236}">
              <a16:creationId xmlns:a16="http://schemas.microsoft.com/office/drawing/2014/main" id="{99FC5C26-7ECA-4D42-82E7-08DC935DE9E8}"/>
            </a:ext>
          </a:extLst>
        </xdr:cNvPr>
        <xdr:cNvCxnSpPr/>
      </xdr:nvCxnSpPr>
      <xdr:spPr>
        <a:xfrm>
          <a:off x="13703300" y="141639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371" name="楕円 370">
          <a:extLst>
            <a:ext uri="{FF2B5EF4-FFF2-40B4-BE49-F238E27FC236}">
              <a16:creationId xmlns:a16="http://schemas.microsoft.com/office/drawing/2014/main" id="{C5427B64-0776-45D2-9879-031F0EDCB81F}"/>
            </a:ext>
          </a:extLst>
        </xdr:cNvPr>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69124</xdr:rowOff>
    </xdr:from>
    <xdr:to>
      <xdr:col>71</xdr:col>
      <xdr:colOff>177800</xdr:colOff>
      <xdr:row>82</xdr:row>
      <xdr:rowOff>105048</xdr:rowOff>
    </xdr:to>
    <xdr:cxnSp macro="">
      <xdr:nvCxnSpPr>
        <xdr:cNvPr id="372" name="直線コネクタ 371">
          <a:extLst>
            <a:ext uri="{FF2B5EF4-FFF2-40B4-BE49-F238E27FC236}">
              <a16:creationId xmlns:a16="http://schemas.microsoft.com/office/drawing/2014/main" id="{CD58DC77-B5C9-4087-AA13-2CBCAA9C3470}"/>
            </a:ext>
          </a:extLst>
        </xdr:cNvPr>
        <xdr:cNvCxnSpPr/>
      </xdr:nvCxnSpPr>
      <xdr:spPr>
        <a:xfrm>
          <a:off x="12814300" y="141280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3" name="n_1aveValue【消防施設】&#10;有形固定資産減価償却率">
          <a:extLst>
            <a:ext uri="{FF2B5EF4-FFF2-40B4-BE49-F238E27FC236}">
              <a16:creationId xmlns:a16="http://schemas.microsoft.com/office/drawing/2014/main" id="{BA908E4A-E5BD-48A4-8990-965BB0901C51}"/>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374" name="n_2aveValue【消防施設】&#10;有形固定資産減価償却率">
          <a:extLst>
            <a:ext uri="{FF2B5EF4-FFF2-40B4-BE49-F238E27FC236}">
              <a16:creationId xmlns:a16="http://schemas.microsoft.com/office/drawing/2014/main" id="{169BA329-3C29-45A1-ABC8-2DA524647A8D}"/>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375" name="n_3aveValue【消防施設】&#10;有形固定資産減価償却率">
          <a:extLst>
            <a:ext uri="{FF2B5EF4-FFF2-40B4-BE49-F238E27FC236}">
              <a16:creationId xmlns:a16="http://schemas.microsoft.com/office/drawing/2014/main" id="{319C5C60-D3F3-42BA-9A52-0589BC548134}"/>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376" name="n_4aveValue【消防施設】&#10;有形固定資産減価償却率">
          <a:extLst>
            <a:ext uri="{FF2B5EF4-FFF2-40B4-BE49-F238E27FC236}">
              <a16:creationId xmlns:a16="http://schemas.microsoft.com/office/drawing/2014/main" id="{AC02E68B-1323-40E1-8074-4DF779D35F4F}"/>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47370</xdr:rowOff>
    </xdr:from>
    <xdr:ext cx="405111" cy="259045"/>
    <xdr:sp macro="" textlink="">
      <xdr:nvSpPr>
        <xdr:cNvPr id="377" name="n_1mainValue【消防施設】&#10;有形固定資産減価償却率">
          <a:extLst>
            <a:ext uri="{FF2B5EF4-FFF2-40B4-BE49-F238E27FC236}">
              <a16:creationId xmlns:a16="http://schemas.microsoft.com/office/drawing/2014/main" id="{1CEC1196-5976-4465-9D5D-806431B01E88}"/>
            </a:ext>
          </a:extLst>
        </xdr:cNvPr>
        <xdr:cNvSpPr txBox="1"/>
      </xdr:nvSpPr>
      <xdr:spPr>
        <a:xfrm>
          <a:off x="152660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378" name="n_2mainValue【消防施設】&#10;有形固定資産減価償却率">
          <a:extLst>
            <a:ext uri="{FF2B5EF4-FFF2-40B4-BE49-F238E27FC236}">
              <a16:creationId xmlns:a16="http://schemas.microsoft.com/office/drawing/2014/main" id="{C5772CA6-22FF-48C7-9E53-E98175E19747}"/>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379" name="n_3mainValue【消防施設】&#10;有形固定資産減価償却率">
          <a:extLst>
            <a:ext uri="{FF2B5EF4-FFF2-40B4-BE49-F238E27FC236}">
              <a16:creationId xmlns:a16="http://schemas.microsoft.com/office/drawing/2014/main" id="{05B1BB05-CEC0-40EE-A194-1524F8EC6EA6}"/>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136451</xdr:rowOff>
    </xdr:from>
    <xdr:ext cx="405111" cy="259045"/>
    <xdr:sp macro="" textlink="">
      <xdr:nvSpPr>
        <xdr:cNvPr id="380" name="n_4mainValue【消防施設】&#10;有形固定資産減価償却率">
          <a:extLst>
            <a:ext uri="{FF2B5EF4-FFF2-40B4-BE49-F238E27FC236}">
              <a16:creationId xmlns:a16="http://schemas.microsoft.com/office/drawing/2014/main" id="{80CF00CB-74FA-4428-8156-976F90829A9E}"/>
            </a:ext>
          </a:extLst>
        </xdr:cNvPr>
        <xdr:cNvSpPr txBox="1"/>
      </xdr:nvSpPr>
      <xdr:spPr>
        <a:xfrm>
          <a:off x="12611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981CA525-FCC7-4EC4-BD6C-9DBCB1B000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291B6211-6840-4766-90A4-798D1EA14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43D1CC0A-72E8-4501-AA6E-39C3946D76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5C3C28BB-2728-455A-A10B-2971BA641E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E5C9A8F4-BF03-4F14-B745-97661B2535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EBC07BD0-E982-48D0-B6B2-1BC85ED75F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05A0AF60-FBBD-4860-9456-EE25902696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52A753BA-812C-4952-A785-32D54B01CB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57689949-0844-476D-94EA-30CDBED570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EA1A3C22-279E-46D6-9077-04501F58C0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1" name="直線コネクタ 390">
          <a:extLst>
            <a:ext uri="{FF2B5EF4-FFF2-40B4-BE49-F238E27FC236}">
              <a16:creationId xmlns:a16="http://schemas.microsoft.com/office/drawing/2014/main" id="{B40C1CE2-C6B0-4560-BD81-47A8B9495BD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2" name="テキスト ボックス 391">
          <a:extLst>
            <a:ext uri="{FF2B5EF4-FFF2-40B4-BE49-F238E27FC236}">
              <a16:creationId xmlns:a16="http://schemas.microsoft.com/office/drawing/2014/main" id="{571E8B4C-7A53-4510-856D-C05D04EC2DD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3" name="直線コネクタ 392">
          <a:extLst>
            <a:ext uri="{FF2B5EF4-FFF2-40B4-BE49-F238E27FC236}">
              <a16:creationId xmlns:a16="http://schemas.microsoft.com/office/drawing/2014/main" id="{2A83C558-828C-404F-8687-ED6374D9446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4" name="テキスト ボックス 393">
          <a:extLst>
            <a:ext uri="{FF2B5EF4-FFF2-40B4-BE49-F238E27FC236}">
              <a16:creationId xmlns:a16="http://schemas.microsoft.com/office/drawing/2014/main" id="{DBD4E3C8-EFA9-453B-840E-4D3315B48EA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5" name="直線コネクタ 394">
          <a:extLst>
            <a:ext uri="{FF2B5EF4-FFF2-40B4-BE49-F238E27FC236}">
              <a16:creationId xmlns:a16="http://schemas.microsoft.com/office/drawing/2014/main" id="{67EC13E6-A16C-4962-9357-9301567A351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6" name="テキスト ボックス 395">
          <a:extLst>
            <a:ext uri="{FF2B5EF4-FFF2-40B4-BE49-F238E27FC236}">
              <a16:creationId xmlns:a16="http://schemas.microsoft.com/office/drawing/2014/main" id="{9F66BA74-660A-461E-ADDA-E226C7A3905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7" name="直線コネクタ 396">
          <a:extLst>
            <a:ext uri="{FF2B5EF4-FFF2-40B4-BE49-F238E27FC236}">
              <a16:creationId xmlns:a16="http://schemas.microsoft.com/office/drawing/2014/main" id="{7A0456A1-4D39-44C3-A470-EE8E991A7B3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8" name="テキスト ボックス 397">
          <a:extLst>
            <a:ext uri="{FF2B5EF4-FFF2-40B4-BE49-F238E27FC236}">
              <a16:creationId xmlns:a16="http://schemas.microsoft.com/office/drawing/2014/main" id="{C82E2521-C637-4A64-83A0-9DD610B9DB1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9" name="直線コネクタ 398">
          <a:extLst>
            <a:ext uri="{FF2B5EF4-FFF2-40B4-BE49-F238E27FC236}">
              <a16:creationId xmlns:a16="http://schemas.microsoft.com/office/drawing/2014/main" id="{398E33CF-C0EB-4440-BCA6-EF46CBF7201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0" name="テキスト ボックス 399">
          <a:extLst>
            <a:ext uri="{FF2B5EF4-FFF2-40B4-BE49-F238E27FC236}">
              <a16:creationId xmlns:a16="http://schemas.microsoft.com/office/drawing/2014/main" id="{7033CD79-64D4-4EC6-8335-799773D887E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1" name="直線コネクタ 400">
          <a:extLst>
            <a:ext uri="{FF2B5EF4-FFF2-40B4-BE49-F238E27FC236}">
              <a16:creationId xmlns:a16="http://schemas.microsoft.com/office/drawing/2014/main" id="{D0359850-76F8-4A85-B9EE-461D28C278E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2" name="テキスト ボックス 401">
          <a:extLst>
            <a:ext uri="{FF2B5EF4-FFF2-40B4-BE49-F238E27FC236}">
              <a16:creationId xmlns:a16="http://schemas.microsoft.com/office/drawing/2014/main" id="{C3E3C23D-3700-4123-915F-87347C49396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26D0903A-DD15-490B-8597-117D554BDD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4D43EC60-68BB-4705-ADC5-EC954DCE98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FCF32609-7316-462C-B732-021970D9B5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6" name="直線コネクタ 405">
          <a:extLst>
            <a:ext uri="{FF2B5EF4-FFF2-40B4-BE49-F238E27FC236}">
              <a16:creationId xmlns:a16="http://schemas.microsoft.com/office/drawing/2014/main" id="{3C9996AA-3341-4F5B-A7D8-DE9D1E6E46E7}"/>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7" name="【消防施設】&#10;一人当たり面積最小値テキスト">
          <a:extLst>
            <a:ext uri="{FF2B5EF4-FFF2-40B4-BE49-F238E27FC236}">
              <a16:creationId xmlns:a16="http://schemas.microsoft.com/office/drawing/2014/main" id="{C5187EB4-5A9F-4A6B-80EE-C6A634905E24}"/>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08" name="直線コネクタ 407">
          <a:extLst>
            <a:ext uri="{FF2B5EF4-FFF2-40B4-BE49-F238E27FC236}">
              <a16:creationId xmlns:a16="http://schemas.microsoft.com/office/drawing/2014/main" id="{29D52287-DDD1-457A-96FB-FE856DCA6989}"/>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09" name="【消防施設】&#10;一人当たり面積最大値テキスト">
          <a:extLst>
            <a:ext uri="{FF2B5EF4-FFF2-40B4-BE49-F238E27FC236}">
              <a16:creationId xmlns:a16="http://schemas.microsoft.com/office/drawing/2014/main" id="{A307C7A6-D441-41B9-99DB-55C0A59DE8A2}"/>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10" name="直線コネクタ 409">
          <a:extLst>
            <a:ext uri="{FF2B5EF4-FFF2-40B4-BE49-F238E27FC236}">
              <a16:creationId xmlns:a16="http://schemas.microsoft.com/office/drawing/2014/main" id="{9F79AE6C-8211-4B36-82B1-A69F6F924875}"/>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411" name="【消防施設】&#10;一人当たり面積平均値テキスト">
          <a:extLst>
            <a:ext uri="{FF2B5EF4-FFF2-40B4-BE49-F238E27FC236}">
              <a16:creationId xmlns:a16="http://schemas.microsoft.com/office/drawing/2014/main" id="{304573EB-D527-413B-89B9-BCE236864868}"/>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12" name="フローチャート: 判断 411">
          <a:extLst>
            <a:ext uri="{FF2B5EF4-FFF2-40B4-BE49-F238E27FC236}">
              <a16:creationId xmlns:a16="http://schemas.microsoft.com/office/drawing/2014/main" id="{72A38AFE-CB42-4FCA-A632-23D77A76439E}"/>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13" name="フローチャート: 判断 412">
          <a:extLst>
            <a:ext uri="{FF2B5EF4-FFF2-40B4-BE49-F238E27FC236}">
              <a16:creationId xmlns:a16="http://schemas.microsoft.com/office/drawing/2014/main" id="{2BE367D2-D40D-4A4F-8AE1-4601529C8F99}"/>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14" name="フローチャート: 判断 413">
          <a:extLst>
            <a:ext uri="{FF2B5EF4-FFF2-40B4-BE49-F238E27FC236}">
              <a16:creationId xmlns:a16="http://schemas.microsoft.com/office/drawing/2014/main" id="{91B3DDA8-4BD2-482B-8E1A-020995C42FD1}"/>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15" name="フローチャート: 判断 414">
          <a:extLst>
            <a:ext uri="{FF2B5EF4-FFF2-40B4-BE49-F238E27FC236}">
              <a16:creationId xmlns:a16="http://schemas.microsoft.com/office/drawing/2014/main" id="{D0E49793-0006-40E5-B2BA-B112F854E586}"/>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6" name="フローチャート: 判断 415">
          <a:extLst>
            <a:ext uri="{FF2B5EF4-FFF2-40B4-BE49-F238E27FC236}">
              <a16:creationId xmlns:a16="http://schemas.microsoft.com/office/drawing/2014/main" id="{ECE3A218-8379-4292-8452-E50AE967F124}"/>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39C72079-D747-4E37-B108-5C41F8069B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1A900428-4CBD-43BC-B787-4A455B2AB5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CF38CD5-5BBE-4579-98FE-33B9AB387C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6BF808F2-A53A-4C2B-B9C3-56B66C71DF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4FAFD7FF-583E-41E1-AADF-E70FDC2A83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422" name="楕円 421">
          <a:extLst>
            <a:ext uri="{FF2B5EF4-FFF2-40B4-BE49-F238E27FC236}">
              <a16:creationId xmlns:a16="http://schemas.microsoft.com/office/drawing/2014/main" id="{B23589AF-B88B-47B4-BD5C-453681CCB966}"/>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423" name="【消防施設】&#10;一人当たり面積該当値テキスト">
          <a:extLst>
            <a:ext uri="{FF2B5EF4-FFF2-40B4-BE49-F238E27FC236}">
              <a16:creationId xmlns:a16="http://schemas.microsoft.com/office/drawing/2014/main" id="{6EF0E82F-033D-4E65-9AA2-645A5F49C60A}"/>
            </a:ext>
          </a:extLst>
        </xdr:cNvPr>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148408</xdr:rowOff>
    </xdr:from>
    <xdr:to>
      <xdr:col>112</xdr:col>
      <xdr:colOff>38100</xdr:colOff>
      <xdr:row>85</xdr:row>
      <xdr:rowOff>78558</xdr:rowOff>
    </xdr:to>
    <xdr:sp macro="" textlink="">
      <xdr:nvSpPr>
        <xdr:cNvPr id="424" name="楕円 423">
          <a:extLst>
            <a:ext uri="{FF2B5EF4-FFF2-40B4-BE49-F238E27FC236}">
              <a16:creationId xmlns:a16="http://schemas.microsoft.com/office/drawing/2014/main" id="{8062A873-2E5B-401C-8BEA-1344DDB53293}"/>
            </a:ext>
          </a:extLst>
        </xdr:cNvPr>
        <xdr:cNvSpPr/>
      </xdr:nvSpPr>
      <xdr:spPr>
        <a:xfrm>
          <a:off x="21272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27758</xdr:rowOff>
    </xdr:from>
    <xdr:to>
      <xdr:col>116</xdr:col>
      <xdr:colOff>63500</xdr:colOff>
      <xdr:row>85</xdr:row>
      <xdr:rowOff>34289</xdr:rowOff>
    </xdr:to>
    <xdr:cxnSp macro="">
      <xdr:nvCxnSpPr>
        <xdr:cNvPr id="425" name="直線コネクタ 424">
          <a:extLst>
            <a:ext uri="{FF2B5EF4-FFF2-40B4-BE49-F238E27FC236}">
              <a16:creationId xmlns:a16="http://schemas.microsoft.com/office/drawing/2014/main" id="{42E5F7E4-572B-485B-ACFC-E991F21BA7F0}"/>
            </a:ext>
          </a:extLst>
        </xdr:cNvPr>
        <xdr:cNvCxnSpPr/>
      </xdr:nvCxnSpPr>
      <xdr:spPr>
        <a:xfrm>
          <a:off x="21323300" y="146010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426" name="楕円 425">
          <a:extLst>
            <a:ext uri="{FF2B5EF4-FFF2-40B4-BE49-F238E27FC236}">
              <a16:creationId xmlns:a16="http://schemas.microsoft.com/office/drawing/2014/main" id="{12090424-83B3-4862-BB63-9F53D31E9765}"/>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27758</xdr:rowOff>
    </xdr:from>
    <xdr:to>
      <xdr:col>111</xdr:col>
      <xdr:colOff>177800</xdr:colOff>
      <xdr:row>85</xdr:row>
      <xdr:rowOff>29936</xdr:rowOff>
    </xdr:to>
    <xdr:cxnSp macro="">
      <xdr:nvCxnSpPr>
        <xdr:cNvPr id="427" name="直線コネクタ 426">
          <a:extLst>
            <a:ext uri="{FF2B5EF4-FFF2-40B4-BE49-F238E27FC236}">
              <a16:creationId xmlns:a16="http://schemas.microsoft.com/office/drawing/2014/main" id="{2B909804-983B-4E8D-8615-3582F02BC694}"/>
            </a:ext>
          </a:extLst>
        </xdr:cNvPr>
        <xdr:cNvCxnSpPr/>
      </xdr:nvCxnSpPr>
      <xdr:spPr>
        <a:xfrm flipV="1">
          <a:off x="20434300" y="146010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151674</xdr:rowOff>
    </xdr:from>
    <xdr:to>
      <xdr:col>102</xdr:col>
      <xdr:colOff>165100</xdr:colOff>
      <xdr:row>85</xdr:row>
      <xdr:rowOff>81824</xdr:rowOff>
    </xdr:to>
    <xdr:sp macro="" textlink="">
      <xdr:nvSpPr>
        <xdr:cNvPr id="428" name="楕円 427">
          <a:extLst>
            <a:ext uri="{FF2B5EF4-FFF2-40B4-BE49-F238E27FC236}">
              <a16:creationId xmlns:a16="http://schemas.microsoft.com/office/drawing/2014/main" id="{DCAA95B6-F08C-4F20-AA78-83C2A0B0CC4B}"/>
            </a:ext>
          </a:extLst>
        </xdr:cNvPr>
        <xdr:cNvSpPr/>
      </xdr:nvSpPr>
      <xdr:spPr>
        <a:xfrm>
          <a:off x="19494500" y="145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31024</xdr:rowOff>
    </xdr:to>
    <xdr:cxnSp macro="">
      <xdr:nvCxnSpPr>
        <xdr:cNvPr id="429" name="直線コネクタ 428">
          <a:extLst>
            <a:ext uri="{FF2B5EF4-FFF2-40B4-BE49-F238E27FC236}">
              <a16:creationId xmlns:a16="http://schemas.microsoft.com/office/drawing/2014/main" id="{2552A4BC-1DC9-4A6D-9DC9-CBE5983691A1}"/>
            </a:ext>
          </a:extLst>
        </xdr:cNvPr>
        <xdr:cNvCxnSpPr/>
      </xdr:nvCxnSpPr>
      <xdr:spPr>
        <a:xfrm flipV="1">
          <a:off x="19545300" y="146031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430" name="楕円 429">
          <a:extLst>
            <a:ext uri="{FF2B5EF4-FFF2-40B4-BE49-F238E27FC236}">
              <a16:creationId xmlns:a16="http://schemas.microsoft.com/office/drawing/2014/main" id="{9274C9FC-1B73-48E7-8FB9-8E785ACF810B}"/>
            </a:ext>
          </a:extLst>
        </xdr:cNvPr>
        <xdr:cNvSpPr/>
      </xdr:nvSpPr>
      <xdr:spPr>
        <a:xfrm>
          <a:off x="18605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31024</xdr:rowOff>
    </xdr:from>
    <xdr:to>
      <xdr:col>102</xdr:col>
      <xdr:colOff>114300</xdr:colOff>
      <xdr:row>85</xdr:row>
      <xdr:rowOff>35379</xdr:rowOff>
    </xdr:to>
    <xdr:cxnSp macro="">
      <xdr:nvCxnSpPr>
        <xdr:cNvPr id="431" name="直線コネクタ 430">
          <a:extLst>
            <a:ext uri="{FF2B5EF4-FFF2-40B4-BE49-F238E27FC236}">
              <a16:creationId xmlns:a16="http://schemas.microsoft.com/office/drawing/2014/main" id="{77787F9E-4763-4DE9-8FFA-9C809E5E1D53}"/>
            </a:ext>
          </a:extLst>
        </xdr:cNvPr>
        <xdr:cNvCxnSpPr/>
      </xdr:nvCxnSpPr>
      <xdr:spPr>
        <a:xfrm flipV="1">
          <a:off x="18656300" y="1460427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432" name="n_1aveValue【消防施設】&#10;一人当たり面積">
          <a:extLst>
            <a:ext uri="{FF2B5EF4-FFF2-40B4-BE49-F238E27FC236}">
              <a16:creationId xmlns:a16="http://schemas.microsoft.com/office/drawing/2014/main" id="{98DE13E2-BCA3-40E6-A022-07B49C06C6F7}"/>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433" name="n_2aveValue【消防施設】&#10;一人当たり面積">
          <a:extLst>
            <a:ext uri="{FF2B5EF4-FFF2-40B4-BE49-F238E27FC236}">
              <a16:creationId xmlns:a16="http://schemas.microsoft.com/office/drawing/2014/main" id="{E7662036-BC8E-4E57-87E4-F075332C87EA}"/>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434" name="n_3aveValue【消防施設】&#10;一人当たり面積">
          <a:extLst>
            <a:ext uri="{FF2B5EF4-FFF2-40B4-BE49-F238E27FC236}">
              <a16:creationId xmlns:a16="http://schemas.microsoft.com/office/drawing/2014/main" id="{7AAA3E03-8B72-4CB6-8B85-FB398F313C4C}"/>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435" name="n_4aveValue【消防施設】&#10;一人当たり面積">
          <a:extLst>
            <a:ext uri="{FF2B5EF4-FFF2-40B4-BE49-F238E27FC236}">
              <a16:creationId xmlns:a16="http://schemas.microsoft.com/office/drawing/2014/main" id="{B3EC2DE4-4432-417C-9016-335C205BA40F}"/>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95085</xdr:rowOff>
    </xdr:from>
    <xdr:ext cx="469744" cy="259045"/>
    <xdr:sp macro="" textlink="">
      <xdr:nvSpPr>
        <xdr:cNvPr id="436" name="n_1mainValue【消防施設】&#10;一人当たり面積">
          <a:extLst>
            <a:ext uri="{FF2B5EF4-FFF2-40B4-BE49-F238E27FC236}">
              <a16:creationId xmlns:a16="http://schemas.microsoft.com/office/drawing/2014/main" id="{FA509BEC-8E86-4431-AFE5-DBFDA928E89C}"/>
            </a:ext>
          </a:extLst>
        </xdr:cNvPr>
        <xdr:cNvSpPr txBox="1"/>
      </xdr:nvSpPr>
      <xdr:spPr>
        <a:xfrm>
          <a:off x="210757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437" name="n_2mainValue【消防施設】&#10;一人当たり面積">
          <a:extLst>
            <a:ext uri="{FF2B5EF4-FFF2-40B4-BE49-F238E27FC236}">
              <a16:creationId xmlns:a16="http://schemas.microsoft.com/office/drawing/2014/main" id="{5C574351-3169-4A99-BDB7-B6B38553784F}"/>
            </a:ext>
          </a:extLst>
        </xdr:cNvPr>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98351</xdr:rowOff>
    </xdr:from>
    <xdr:ext cx="469744" cy="259045"/>
    <xdr:sp macro="" textlink="">
      <xdr:nvSpPr>
        <xdr:cNvPr id="438" name="n_3mainValue【消防施設】&#10;一人当たり面積">
          <a:extLst>
            <a:ext uri="{FF2B5EF4-FFF2-40B4-BE49-F238E27FC236}">
              <a16:creationId xmlns:a16="http://schemas.microsoft.com/office/drawing/2014/main" id="{8769DD42-C9FB-43BC-B089-F3F915CB961C}"/>
            </a:ext>
          </a:extLst>
        </xdr:cNvPr>
        <xdr:cNvSpPr txBox="1"/>
      </xdr:nvSpPr>
      <xdr:spPr>
        <a:xfrm>
          <a:off x="19310427" y="143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102706</xdr:rowOff>
    </xdr:from>
    <xdr:ext cx="469744" cy="259045"/>
    <xdr:sp macro="" textlink="">
      <xdr:nvSpPr>
        <xdr:cNvPr id="439" name="n_4mainValue【消防施設】&#10;一人当たり面積">
          <a:extLst>
            <a:ext uri="{FF2B5EF4-FFF2-40B4-BE49-F238E27FC236}">
              <a16:creationId xmlns:a16="http://schemas.microsoft.com/office/drawing/2014/main" id="{85E58049-8B14-46B6-B213-96ECE1AD4D6B}"/>
            </a:ext>
          </a:extLst>
        </xdr:cNvPr>
        <xdr:cNvSpPr txBox="1"/>
      </xdr:nvSpPr>
      <xdr:spPr>
        <a:xfrm>
          <a:off x="184214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308D205A-F206-4723-BA2B-94B15D7938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A43EB82F-5957-4E86-82F9-0361E50853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6DC266F8-DF88-45FA-B6CF-72A36AB06E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9BF0A3A1-34DF-42A2-92E8-0B3CD16823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785B2AEC-F988-46B8-B2B0-F7D24DB793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011BF78A-D710-45D0-B958-D541A6D654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158F049B-A275-4BE6-8BD2-67912627CA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3AA0DA21-0A8A-45C8-BBDA-7960975DDD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252E3152-FCC5-4DE9-8476-AE0EEE6BCF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BF5EDC55-EF66-4645-8AC5-D2D885C9CA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5C8A9962-9129-4B8F-B2A4-C00550FD8E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B21C3904-2E65-49C7-842E-37D612AD81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F96C65B3-3658-4188-8B23-68C9F72AAF9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984FBAF7-9AA2-40E3-A889-CA1A1FC885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603CC905-2A68-43C9-8645-D8DAE58E06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0B14D708-DC32-47C7-BE95-6A803BA975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366372B3-417C-4E05-8F2A-1966B42334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8BD542B8-3BBA-4419-A509-5934B1E7E7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C45523E5-C0F1-430B-9786-B07DB28505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978B3A6A-E996-4C59-84C8-560DA71734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0899DF35-23DF-4F76-8B9A-06B9B99555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75E4C924-3238-42D6-B440-4100BFA3B6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444EABA0-FBCF-412C-8644-52B54465BD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58479662-30D6-42B5-9B5F-2523243D89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2E0B3595-761D-4C39-912D-29191BBFEC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9605D662-DD47-4E30-9DC7-F0B288262B06}"/>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C5916DB7-4E5F-4CA2-925E-C36190E2F1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89CF7F36-6243-4553-BD72-19EEDE72B2C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8" name="【庁舎】&#10;有形固定資産減価償却率最大値テキスト">
          <a:extLst>
            <a:ext uri="{FF2B5EF4-FFF2-40B4-BE49-F238E27FC236}">
              <a16:creationId xmlns:a16="http://schemas.microsoft.com/office/drawing/2014/main" id="{A7FFF41C-4A81-457F-A2F1-C2233B781AD2}"/>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69" name="直線コネクタ 468">
          <a:extLst>
            <a:ext uri="{FF2B5EF4-FFF2-40B4-BE49-F238E27FC236}">
              <a16:creationId xmlns:a16="http://schemas.microsoft.com/office/drawing/2014/main" id="{8A476756-3475-401D-8348-EA283E9C0A8C}"/>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470" name="【庁舎】&#10;有形固定資産減価償却率平均値テキスト">
          <a:extLst>
            <a:ext uri="{FF2B5EF4-FFF2-40B4-BE49-F238E27FC236}">
              <a16:creationId xmlns:a16="http://schemas.microsoft.com/office/drawing/2014/main" id="{72D0BFC0-5166-4AEC-9DC1-C5347BBC6A92}"/>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1" name="フローチャート: 判断 470">
          <a:extLst>
            <a:ext uri="{FF2B5EF4-FFF2-40B4-BE49-F238E27FC236}">
              <a16:creationId xmlns:a16="http://schemas.microsoft.com/office/drawing/2014/main" id="{816B36FB-2384-4D2E-861B-0B7459AA6893}"/>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2" name="フローチャート: 判断 471">
          <a:extLst>
            <a:ext uri="{FF2B5EF4-FFF2-40B4-BE49-F238E27FC236}">
              <a16:creationId xmlns:a16="http://schemas.microsoft.com/office/drawing/2014/main" id="{AE1913B1-7283-4ED8-BC77-F620287E6C37}"/>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3" name="フローチャート: 判断 472">
          <a:extLst>
            <a:ext uri="{FF2B5EF4-FFF2-40B4-BE49-F238E27FC236}">
              <a16:creationId xmlns:a16="http://schemas.microsoft.com/office/drawing/2014/main" id="{02CE40F2-5E75-4C4A-9570-D9988A38850F}"/>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4" name="フローチャート: 判断 473">
          <a:extLst>
            <a:ext uri="{FF2B5EF4-FFF2-40B4-BE49-F238E27FC236}">
              <a16:creationId xmlns:a16="http://schemas.microsoft.com/office/drawing/2014/main" id="{32ABED8C-02F8-43A2-982B-760C2E61FBB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5" name="フローチャート: 判断 474">
          <a:extLst>
            <a:ext uri="{FF2B5EF4-FFF2-40B4-BE49-F238E27FC236}">
              <a16:creationId xmlns:a16="http://schemas.microsoft.com/office/drawing/2014/main" id="{E8BF0B44-1C87-49BA-BCC1-2F3C3D8BE431}"/>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7B1EF3A-98E9-4B97-8032-3E30AC62C2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0905AAD-175C-4CDC-86D4-F1EE11DB07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5412AD2-6A8C-48C5-BDEF-DA1D36CAE5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82F5B1F-BBF6-4C7A-AAD9-9D64759A16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0F2A5F0-A32D-4603-9A98-15F219A97F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481" name="楕円 480">
          <a:extLst>
            <a:ext uri="{FF2B5EF4-FFF2-40B4-BE49-F238E27FC236}">
              <a16:creationId xmlns:a16="http://schemas.microsoft.com/office/drawing/2014/main" id="{F73F066C-9FFE-4363-B125-3B83BE8D9297}"/>
            </a:ext>
          </a:extLst>
        </xdr:cNvPr>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482" name="【庁舎】&#10;有形固定資産減価償却率該当値テキスト">
          <a:extLst>
            <a:ext uri="{FF2B5EF4-FFF2-40B4-BE49-F238E27FC236}">
              <a16:creationId xmlns:a16="http://schemas.microsoft.com/office/drawing/2014/main" id="{F1AE5FCB-7E04-4D16-AE0D-A3520696D371}"/>
            </a:ext>
          </a:extLst>
        </xdr:cNvPr>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xdr:rowOff>
    </xdr:from>
    <xdr:to>
      <xdr:col>81</xdr:col>
      <xdr:colOff>101600</xdr:colOff>
      <xdr:row>103</xdr:row>
      <xdr:rowOff>117202</xdr:rowOff>
    </xdr:to>
    <xdr:sp macro="" textlink="">
      <xdr:nvSpPr>
        <xdr:cNvPr id="483" name="楕円 482">
          <a:extLst>
            <a:ext uri="{FF2B5EF4-FFF2-40B4-BE49-F238E27FC236}">
              <a16:creationId xmlns:a16="http://schemas.microsoft.com/office/drawing/2014/main" id="{3EF9F096-69E9-4BFD-BA32-8E118B076E0D}"/>
            </a:ext>
          </a:extLst>
        </xdr:cNvPr>
        <xdr:cNvSpPr/>
      </xdr:nvSpPr>
      <xdr:spPr>
        <a:xfrm>
          <a:off x="15430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66402</xdr:rowOff>
    </xdr:from>
    <xdr:to>
      <xdr:col>85</xdr:col>
      <xdr:colOff>127000</xdr:colOff>
      <xdr:row>103</xdr:row>
      <xdr:rowOff>139881</xdr:rowOff>
    </xdr:to>
    <xdr:cxnSp macro="">
      <xdr:nvCxnSpPr>
        <xdr:cNvPr id="484" name="直線コネクタ 483">
          <a:extLst>
            <a:ext uri="{FF2B5EF4-FFF2-40B4-BE49-F238E27FC236}">
              <a16:creationId xmlns:a16="http://schemas.microsoft.com/office/drawing/2014/main" id="{8D1068E7-2A83-4E0A-A54F-BC7DB68FDE3D}"/>
            </a:ext>
          </a:extLst>
        </xdr:cNvPr>
        <xdr:cNvCxnSpPr/>
      </xdr:nvCxnSpPr>
      <xdr:spPr>
        <a:xfrm>
          <a:off x="15481300" y="17725752"/>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485" name="楕円 484">
          <a:extLst>
            <a:ext uri="{FF2B5EF4-FFF2-40B4-BE49-F238E27FC236}">
              <a16:creationId xmlns:a16="http://schemas.microsoft.com/office/drawing/2014/main" id="{B25ACE4D-0A8D-4A5E-9DBC-5176D0A66D8D}"/>
            </a:ext>
          </a:extLst>
        </xdr:cNvPr>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103</xdr:row>
      <xdr:rowOff>66402</xdr:rowOff>
    </xdr:to>
    <xdr:cxnSp macro="">
      <xdr:nvCxnSpPr>
        <xdr:cNvPr id="486" name="直線コネクタ 485">
          <a:extLst>
            <a:ext uri="{FF2B5EF4-FFF2-40B4-BE49-F238E27FC236}">
              <a16:creationId xmlns:a16="http://schemas.microsoft.com/office/drawing/2014/main" id="{9B5E705C-5269-4338-B2B8-D4C86F2CC92D}"/>
            </a:ext>
          </a:extLst>
        </xdr:cNvPr>
        <xdr:cNvCxnSpPr/>
      </xdr:nvCxnSpPr>
      <xdr:spPr>
        <a:xfrm>
          <a:off x="14592300" y="176539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487" name="楕円 486">
          <a:extLst>
            <a:ext uri="{FF2B5EF4-FFF2-40B4-BE49-F238E27FC236}">
              <a16:creationId xmlns:a16="http://schemas.microsoft.com/office/drawing/2014/main" id="{C799969E-B093-4984-A62B-42CDF49635AF}"/>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105</xdr:row>
      <xdr:rowOff>79466</xdr:rowOff>
    </xdr:to>
    <xdr:cxnSp macro="">
      <xdr:nvCxnSpPr>
        <xdr:cNvPr id="488" name="直線コネクタ 487">
          <a:extLst>
            <a:ext uri="{FF2B5EF4-FFF2-40B4-BE49-F238E27FC236}">
              <a16:creationId xmlns:a16="http://schemas.microsoft.com/office/drawing/2014/main" id="{E8F533F3-38A2-42A8-B827-657527E41431}"/>
            </a:ext>
          </a:extLst>
        </xdr:cNvPr>
        <xdr:cNvCxnSpPr/>
      </xdr:nvCxnSpPr>
      <xdr:spPr>
        <a:xfrm flipV="1">
          <a:off x="13703300" y="17653907"/>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xdr:rowOff>
    </xdr:from>
    <xdr:to>
      <xdr:col>67</xdr:col>
      <xdr:colOff>101600</xdr:colOff>
      <xdr:row>105</xdr:row>
      <xdr:rowOff>113937</xdr:rowOff>
    </xdr:to>
    <xdr:sp macro="" textlink="">
      <xdr:nvSpPr>
        <xdr:cNvPr id="489" name="楕円 488">
          <a:extLst>
            <a:ext uri="{FF2B5EF4-FFF2-40B4-BE49-F238E27FC236}">
              <a16:creationId xmlns:a16="http://schemas.microsoft.com/office/drawing/2014/main" id="{CE097BE1-1B8D-436D-98F7-7788F61BB555}"/>
            </a:ext>
          </a:extLst>
        </xdr:cNvPr>
        <xdr:cNvSpPr/>
      </xdr:nvSpPr>
      <xdr:spPr>
        <a:xfrm>
          <a:off x="1276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79466</xdr:rowOff>
    </xdr:to>
    <xdr:cxnSp macro="">
      <xdr:nvCxnSpPr>
        <xdr:cNvPr id="490" name="直線コネクタ 489">
          <a:extLst>
            <a:ext uri="{FF2B5EF4-FFF2-40B4-BE49-F238E27FC236}">
              <a16:creationId xmlns:a16="http://schemas.microsoft.com/office/drawing/2014/main" id="{26293FD2-0BEA-4FAA-958F-6A288778E685}"/>
            </a:ext>
          </a:extLst>
        </xdr:cNvPr>
        <xdr:cNvCxnSpPr/>
      </xdr:nvCxnSpPr>
      <xdr:spPr>
        <a:xfrm>
          <a:off x="12814300" y="180653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491" name="n_1aveValue【庁舎】&#10;有形固定資産減価償却率">
          <a:extLst>
            <a:ext uri="{FF2B5EF4-FFF2-40B4-BE49-F238E27FC236}">
              <a16:creationId xmlns:a16="http://schemas.microsoft.com/office/drawing/2014/main" id="{8DB7EA59-76E6-4EF0-8457-BD5F43C0905C}"/>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492" name="n_2aveValue【庁舎】&#10;有形固定資産減価償却率">
          <a:extLst>
            <a:ext uri="{FF2B5EF4-FFF2-40B4-BE49-F238E27FC236}">
              <a16:creationId xmlns:a16="http://schemas.microsoft.com/office/drawing/2014/main" id="{88D9742C-4D93-4DA6-975D-968C4F0853BF}"/>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3" name="n_3aveValue【庁舎】&#10;有形固定資産減価償却率">
          <a:extLst>
            <a:ext uri="{FF2B5EF4-FFF2-40B4-BE49-F238E27FC236}">
              <a16:creationId xmlns:a16="http://schemas.microsoft.com/office/drawing/2014/main" id="{98FA05BC-167C-41E7-B407-A2BB138F87E3}"/>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4" name="n_4aveValue【庁舎】&#10;有形固定資産減価償却率">
          <a:extLst>
            <a:ext uri="{FF2B5EF4-FFF2-40B4-BE49-F238E27FC236}">
              <a16:creationId xmlns:a16="http://schemas.microsoft.com/office/drawing/2014/main" id="{99F59F0B-669E-40F4-A5AE-2C29368E893B}"/>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133729</xdr:rowOff>
    </xdr:from>
    <xdr:ext cx="405111" cy="259045"/>
    <xdr:sp macro="" textlink="">
      <xdr:nvSpPr>
        <xdr:cNvPr id="495" name="n_1mainValue【庁舎】&#10;有形固定資産減価償却率">
          <a:extLst>
            <a:ext uri="{FF2B5EF4-FFF2-40B4-BE49-F238E27FC236}">
              <a16:creationId xmlns:a16="http://schemas.microsoft.com/office/drawing/2014/main" id="{7BCFC11E-ECC1-4A10-986B-146D126527E0}"/>
            </a:ext>
          </a:extLst>
        </xdr:cNvPr>
        <xdr:cNvSpPr txBox="1"/>
      </xdr:nvSpPr>
      <xdr:spPr>
        <a:xfrm>
          <a:off x="15266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496" name="n_2mainValue【庁舎】&#10;有形固定資産減価償却率">
          <a:extLst>
            <a:ext uri="{FF2B5EF4-FFF2-40B4-BE49-F238E27FC236}">
              <a16:creationId xmlns:a16="http://schemas.microsoft.com/office/drawing/2014/main" id="{796558FD-BB29-4632-AEE9-AD9642DB8B72}"/>
            </a:ext>
          </a:extLst>
        </xdr:cNvPr>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497" name="n_3mainValue【庁舎】&#10;有形固定資産減価償却率">
          <a:extLst>
            <a:ext uri="{FF2B5EF4-FFF2-40B4-BE49-F238E27FC236}">
              <a16:creationId xmlns:a16="http://schemas.microsoft.com/office/drawing/2014/main" id="{F5BD2A69-FFEA-460E-969A-7223DCA1D987}"/>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498" name="n_4mainValue【庁舎】&#10;有形固定資産減価償却率">
          <a:extLst>
            <a:ext uri="{FF2B5EF4-FFF2-40B4-BE49-F238E27FC236}">
              <a16:creationId xmlns:a16="http://schemas.microsoft.com/office/drawing/2014/main" id="{F3804C6F-2A09-4AE1-B0E6-884A33C5EDFA}"/>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A337B7B4-C2A6-4955-8132-18ED1E780C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BFEC7D1F-2D37-45E8-8BDA-7B588FE5CA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3F5C3471-0714-420B-BD1F-EED6CDF068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5465C102-ADA0-4EE0-8D14-79182E7B8E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A53BA1EC-3CFB-40C6-B137-F7D877F7A3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BD4FE243-D445-40FF-9887-1DF89C55BE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D8105783-395C-4AF2-B3DE-BD369C74AC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A7741340-C4D3-4096-8190-D12EF18B09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AEFBC1FE-E770-445D-AB2D-C00A9990A0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1D401913-D838-46B7-81C3-EF949FE70C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9" name="直線コネクタ 508">
          <a:extLst>
            <a:ext uri="{FF2B5EF4-FFF2-40B4-BE49-F238E27FC236}">
              <a16:creationId xmlns:a16="http://schemas.microsoft.com/office/drawing/2014/main" id="{F666D130-1C9B-43EE-8640-AE719745208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0" name="テキスト ボックス 509">
          <a:extLst>
            <a:ext uri="{FF2B5EF4-FFF2-40B4-BE49-F238E27FC236}">
              <a16:creationId xmlns:a16="http://schemas.microsoft.com/office/drawing/2014/main" id="{A7F3CE5D-A923-448D-B7B5-CEB101564DF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1" name="直線コネクタ 510">
          <a:extLst>
            <a:ext uri="{FF2B5EF4-FFF2-40B4-BE49-F238E27FC236}">
              <a16:creationId xmlns:a16="http://schemas.microsoft.com/office/drawing/2014/main" id="{5C5DBF74-850A-43EF-9D84-A2A6DC12AE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2" name="テキスト ボックス 511">
          <a:extLst>
            <a:ext uri="{FF2B5EF4-FFF2-40B4-BE49-F238E27FC236}">
              <a16:creationId xmlns:a16="http://schemas.microsoft.com/office/drawing/2014/main" id="{A4CF8D48-18F8-4E77-BBA5-FA8FDA6D555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3" name="直線コネクタ 512">
          <a:extLst>
            <a:ext uri="{FF2B5EF4-FFF2-40B4-BE49-F238E27FC236}">
              <a16:creationId xmlns:a16="http://schemas.microsoft.com/office/drawing/2014/main" id="{8CCAEFE8-47D0-473E-9505-FB8ADF914B4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4" name="テキスト ボックス 513">
          <a:extLst>
            <a:ext uri="{FF2B5EF4-FFF2-40B4-BE49-F238E27FC236}">
              <a16:creationId xmlns:a16="http://schemas.microsoft.com/office/drawing/2014/main" id="{EC999C9A-2B76-4AE7-93CC-1CEBD678122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5" name="直線コネクタ 514">
          <a:extLst>
            <a:ext uri="{FF2B5EF4-FFF2-40B4-BE49-F238E27FC236}">
              <a16:creationId xmlns:a16="http://schemas.microsoft.com/office/drawing/2014/main" id="{D1085007-D934-4022-B50B-9396333EED5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6" name="テキスト ボックス 515">
          <a:extLst>
            <a:ext uri="{FF2B5EF4-FFF2-40B4-BE49-F238E27FC236}">
              <a16:creationId xmlns:a16="http://schemas.microsoft.com/office/drawing/2014/main" id="{BFA2FC61-7846-4B34-8423-83DD59670D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FA3F2A4F-1B64-4CC5-8C1A-B18A0A8BDE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750D9F9D-69D6-41B8-9854-8F07191F7E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673EA7F4-48A5-4FFA-BA28-15884E7E1E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20" name="直線コネクタ 519">
          <a:extLst>
            <a:ext uri="{FF2B5EF4-FFF2-40B4-BE49-F238E27FC236}">
              <a16:creationId xmlns:a16="http://schemas.microsoft.com/office/drawing/2014/main" id="{C970A1C8-459B-4444-97FE-D8591EAFAC6E}"/>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21" name="【庁舎】&#10;一人当たり面積最小値テキスト">
          <a:extLst>
            <a:ext uri="{FF2B5EF4-FFF2-40B4-BE49-F238E27FC236}">
              <a16:creationId xmlns:a16="http://schemas.microsoft.com/office/drawing/2014/main" id="{1226917A-AC58-41AB-9C2B-ADC235029FEB}"/>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22" name="直線コネクタ 521">
          <a:extLst>
            <a:ext uri="{FF2B5EF4-FFF2-40B4-BE49-F238E27FC236}">
              <a16:creationId xmlns:a16="http://schemas.microsoft.com/office/drawing/2014/main" id="{B3C9F07C-A419-4142-A4B2-0F429DCA6AD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3" name="【庁舎】&#10;一人当たり面積最大値テキスト">
          <a:extLst>
            <a:ext uri="{FF2B5EF4-FFF2-40B4-BE49-F238E27FC236}">
              <a16:creationId xmlns:a16="http://schemas.microsoft.com/office/drawing/2014/main" id="{55458B2E-E0A5-4D69-8848-2C90D80751A6}"/>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4" name="直線コネクタ 523">
          <a:extLst>
            <a:ext uri="{FF2B5EF4-FFF2-40B4-BE49-F238E27FC236}">
              <a16:creationId xmlns:a16="http://schemas.microsoft.com/office/drawing/2014/main" id="{0865B794-E7F7-4E01-AF7B-7C1471E3956C}"/>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25" name="【庁舎】&#10;一人当たり面積平均値テキスト">
          <a:extLst>
            <a:ext uri="{FF2B5EF4-FFF2-40B4-BE49-F238E27FC236}">
              <a16:creationId xmlns:a16="http://schemas.microsoft.com/office/drawing/2014/main" id="{9C2CA3B5-F8FC-4ECA-9C68-76402739F8A5}"/>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6" name="フローチャート: 判断 525">
          <a:extLst>
            <a:ext uri="{FF2B5EF4-FFF2-40B4-BE49-F238E27FC236}">
              <a16:creationId xmlns:a16="http://schemas.microsoft.com/office/drawing/2014/main" id="{0B047E4E-2B3E-446B-9D36-27B7FA7FF6A1}"/>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7" name="フローチャート: 判断 526">
          <a:extLst>
            <a:ext uri="{FF2B5EF4-FFF2-40B4-BE49-F238E27FC236}">
              <a16:creationId xmlns:a16="http://schemas.microsoft.com/office/drawing/2014/main" id="{9BD26630-1B32-49F5-AF23-9B8A12A344B5}"/>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28" name="フローチャート: 判断 527">
          <a:extLst>
            <a:ext uri="{FF2B5EF4-FFF2-40B4-BE49-F238E27FC236}">
              <a16:creationId xmlns:a16="http://schemas.microsoft.com/office/drawing/2014/main" id="{01CCEAB1-BCF1-416D-9ED9-93D58B5BFA12}"/>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29" name="フローチャート: 判断 528">
          <a:extLst>
            <a:ext uri="{FF2B5EF4-FFF2-40B4-BE49-F238E27FC236}">
              <a16:creationId xmlns:a16="http://schemas.microsoft.com/office/drawing/2014/main" id="{2089E0F5-C2AE-4F0E-82ED-9500E8088894}"/>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30" name="フローチャート: 判断 529">
          <a:extLst>
            <a:ext uri="{FF2B5EF4-FFF2-40B4-BE49-F238E27FC236}">
              <a16:creationId xmlns:a16="http://schemas.microsoft.com/office/drawing/2014/main" id="{B42037B9-A87E-4F36-A96D-6CFBBF89CC7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EE3FD51A-FCFC-47E0-AFFB-0D66E4E2C4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95CCEC44-FDCB-4C97-BFAC-40FBF74C68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1CA445F8-7989-4B03-9179-2EB2F9AE83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8179E9B9-D228-4211-9591-804365E697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5AF71-C091-4EED-B2DB-EB5C3111D4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152958</xdr:rowOff>
    </xdr:from>
    <xdr:to>
      <xdr:col>116</xdr:col>
      <xdr:colOff>114300</xdr:colOff>
      <xdr:row>107</xdr:row>
      <xdr:rowOff>83108</xdr:rowOff>
    </xdr:to>
    <xdr:sp macro="" textlink="">
      <xdr:nvSpPr>
        <xdr:cNvPr id="536" name="楕円 535">
          <a:extLst>
            <a:ext uri="{FF2B5EF4-FFF2-40B4-BE49-F238E27FC236}">
              <a16:creationId xmlns:a16="http://schemas.microsoft.com/office/drawing/2014/main" id="{78B9FFEE-9A2F-4A19-B74C-61E55C0E4E75}"/>
            </a:ext>
          </a:extLst>
        </xdr:cNvPr>
        <xdr:cNvSpPr/>
      </xdr:nvSpPr>
      <xdr:spPr>
        <a:xfrm>
          <a:off x="221107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67885</xdr:rowOff>
    </xdr:from>
    <xdr:ext cx="469744" cy="259045"/>
    <xdr:sp macro="" textlink="">
      <xdr:nvSpPr>
        <xdr:cNvPr id="537" name="【庁舎】&#10;一人当たり面積該当値テキスト">
          <a:extLst>
            <a:ext uri="{FF2B5EF4-FFF2-40B4-BE49-F238E27FC236}">
              <a16:creationId xmlns:a16="http://schemas.microsoft.com/office/drawing/2014/main" id="{519312D2-D884-4B85-9726-643DEF2DEA28}"/>
            </a:ext>
          </a:extLst>
        </xdr:cNvPr>
        <xdr:cNvSpPr txBox="1"/>
      </xdr:nvSpPr>
      <xdr:spPr>
        <a:xfrm>
          <a:off x="22199600" y="182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148386</xdr:rowOff>
    </xdr:from>
    <xdr:to>
      <xdr:col>112</xdr:col>
      <xdr:colOff>38100</xdr:colOff>
      <xdr:row>107</xdr:row>
      <xdr:rowOff>78536</xdr:rowOff>
    </xdr:to>
    <xdr:sp macro="" textlink="">
      <xdr:nvSpPr>
        <xdr:cNvPr id="538" name="楕円 537">
          <a:extLst>
            <a:ext uri="{FF2B5EF4-FFF2-40B4-BE49-F238E27FC236}">
              <a16:creationId xmlns:a16="http://schemas.microsoft.com/office/drawing/2014/main" id="{773F3FFA-6EB1-476D-8020-5D95878ADCCB}"/>
            </a:ext>
          </a:extLst>
        </xdr:cNvPr>
        <xdr:cNvSpPr/>
      </xdr:nvSpPr>
      <xdr:spPr>
        <a:xfrm>
          <a:off x="21272500" y="18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27736</xdr:rowOff>
    </xdr:from>
    <xdr:to>
      <xdr:col>116</xdr:col>
      <xdr:colOff>63500</xdr:colOff>
      <xdr:row>107</xdr:row>
      <xdr:rowOff>32308</xdr:rowOff>
    </xdr:to>
    <xdr:cxnSp macro="">
      <xdr:nvCxnSpPr>
        <xdr:cNvPr id="539" name="直線コネクタ 538">
          <a:extLst>
            <a:ext uri="{FF2B5EF4-FFF2-40B4-BE49-F238E27FC236}">
              <a16:creationId xmlns:a16="http://schemas.microsoft.com/office/drawing/2014/main" id="{C9F60097-6404-48EF-AD2E-E3B4E9055B17}"/>
            </a:ext>
          </a:extLst>
        </xdr:cNvPr>
        <xdr:cNvCxnSpPr/>
      </xdr:nvCxnSpPr>
      <xdr:spPr>
        <a:xfrm>
          <a:off x="21323300" y="183728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150216</xdr:rowOff>
    </xdr:from>
    <xdr:to>
      <xdr:col>107</xdr:col>
      <xdr:colOff>101600</xdr:colOff>
      <xdr:row>107</xdr:row>
      <xdr:rowOff>80366</xdr:rowOff>
    </xdr:to>
    <xdr:sp macro="" textlink="">
      <xdr:nvSpPr>
        <xdr:cNvPr id="540" name="楕円 539">
          <a:extLst>
            <a:ext uri="{FF2B5EF4-FFF2-40B4-BE49-F238E27FC236}">
              <a16:creationId xmlns:a16="http://schemas.microsoft.com/office/drawing/2014/main" id="{F6CDAE69-95EC-441E-829E-665EF1451CEB}"/>
            </a:ext>
          </a:extLst>
        </xdr:cNvPr>
        <xdr:cNvSpPr/>
      </xdr:nvSpPr>
      <xdr:spPr>
        <a:xfrm>
          <a:off x="20383500" y="183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27736</xdr:rowOff>
    </xdr:from>
    <xdr:to>
      <xdr:col>111</xdr:col>
      <xdr:colOff>177800</xdr:colOff>
      <xdr:row>107</xdr:row>
      <xdr:rowOff>29566</xdr:rowOff>
    </xdr:to>
    <xdr:cxnSp macro="">
      <xdr:nvCxnSpPr>
        <xdr:cNvPr id="541" name="直線コネクタ 540">
          <a:extLst>
            <a:ext uri="{FF2B5EF4-FFF2-40B4-BE49-F238E27FC236}">
              <a16:creationId xmlns:a16="http://schemas.microsoft.com/office/drawing/2014/main" id="{ABF3A6EA-B379-4B22-BF08-F823AC95850A}"/>
            </a:ext>
          </a:extLst>
        </xdr:cNvPr>
        <xdr:cNvCxnSpPr/>
      </xdr:nvCxnSpPr>
      <xdr:spPr>
        <a:xfrm flipV="1">
          <a:off x="20434300" y="183728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150673</xdr:rowOff>
    </xdr:from>
    <xdr:to>
      <xdr:col>102</xdr:col>
      <xdr:colOff>165100</xdr:colOff>
      <xdr:row>107</xdr:row>
      <xdr:rowOff>80823</xdr:rowOff>
    </xdr:to>
    <xdr:sp macro="" textlink="">
      <xdr:nvSpPr>
        <xdr:cNvPr id="542" name="楕円 541">
          <a:extLst>
            <a:ext uri="{FF2B5EF4-FFF2-40B4-BE49-F238E27FC236}">
              <a16:creationId xmlns:a16="http://schemas.microsoft.com/office/drawing/2014/main" id="{E07699D2-08D6-490E-9546-0BDE0A50D15A}"/>
            </a:ext>
          </a:extLst>
        </xdr:cNvPr>
        <xdr:cNvSpPr/>
      </xdr:nvSpPr>
      <xdr:spPr>
        <a:xfrm>
          <a:off x="19494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29566</xdr:rowOff>
    </xdr:from>
    <xdr:to>
      <xdr:col>107</xdr:col>
      <xdr:colOff>50800</xdr:colOff>
      <xdr:row>107</xdr:row>
      <xdr:rowOff>30023</xdr:rowOff>
    </xdr:to>
    <xdr:cxnSp macro="">
      <xdr:nvCxnSpPr>
        <xdr:cNvPr id="543" name="直線コネクタ 542">
          <a:extLst>
            <a:ext uri="{FF2B5EF4-FFF2-40B4-BE49-F238E27FC236}">
              <a16:creationId xmlns:a16="http://schemas.microsoft.com/office/drawing/2014/main" id="{1AEFD279-45FC-4C08-A9FA-26428D5FC6F5}"/>
            </a:ext>
          </a:extLst>
        </xdr:cNvPr>
        <xdr:cNvCxnSpPr/>
      </xdr:nvCxnSpPr>
      <xdr:spPr>
        <a:xfrm flipV="1">
          <a:off x="19545300" y="183747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153873</xdr:rowOff>
    </xdr:from>
    <xdr:to>
      <xdr:col>98</xdr:col>
      <xdr:colOff>38100</xdr:colOff>
      <xdr:row>107</xdr:row>
      <xdr:rowOff>84023</xdr:rowOff>
    </xdr:to>
    <xdr:sp macro="" textlink="">
      <xdr:nvSpPr>
        <xdr:cNvPr id="544" name="楕円 543">
          <a:extLst>
            <a:ext uri="{FF2B5EF4-FFF2-40B4-BE49-F238E27FC236}">
              <a16:creationId xmlns:a16="http://schemas.microsoft.com/office/drawing/2014/main" id="{E1A21FFA-073F-490C-A3F7-4C3CF188F3A3}"/>
            </a:ext>
          </a:extLst>
        </xdr:cNvPr>
        <xdr:cNvSpPr/>
      </xdr:nvSpPr>
      <xdr:spPr>
        <a:xfrm>
          <a:off x="18605500" y="183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30023</xdr:rowOff>
    </xdr:from>
    <xdr:to>
      <xdr:col>102</xdr:col>
      <xdr:colOff>114300</xdr:colOff>
      <xdr:row>107</xdr:row>
      <xdr:rowOff>33223</xdr:rowOff>
    </xdr:to>
    <xdr:cxnSp macro="">
      <xdr:nvCxnSpPr>
        <xdr:cNvPr id="545" name="直線コネクタ 544">
          <a:extLst>
            <a:ext uri="{FF2B5EF4-FFF2-40B4-BE49-F238E27FC236}">
              <a16:creationId xmlns:a16="http://schemas.microsoft.com/office/drawing/2014/main" id="{18EE0F34-C3ED-4A29-8C3D-4D898B55E64D}"/>
            </a:ext>
          </a:extLst>
        </xdr:cNvPr>
        <xdr:cNvCxnSpPr/>
      </xdr:nvCxnSpPr>
      <xdr:spPr>
        <a:xfrm flipV="1">
          <a:off x="18656300" y="183751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546" name="n_1aveValue【庁舎】&#10;一人当たり面積">
          <a:extLst>
            <a:ext uri="{FF2B5EF4-FFF2-40B4-BE49-F238E27FC236}">
              <a16:creationId xmlns:a16="http://schemas.microsoft.com/office/drawing/2014/main" id="{421FB56D-8779-49B3-B57B-E7C3A99A5B6A}"/>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547" name="n_2aveValue【庁舎】&#10;一人当たり面積">
          <a:extLst>
            <a:ext uri="{FF2B5EF4-FFF2-40B4-BE49-F238E27FC236}">
              <a16:creationId xmlns:a16="http://schemas.microsoft.com/office/drawing/2014/main" id="{9A45C69F-C936-4E0F-A428-3C2F3F83743A}"/>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548" name="n_3aveValue【庁舎】&#10;一人当たり面積">
          <a:extLst>
            <a:ext uri="{FF2B5EF4-FFF2-40B4-BE49-F238E27FC236}">
              <a16:creationId xmlns:a16="http://schemas.microsoft.com/office/drawing/2014/main" id="{BF604A5A-973B-4DC8-8DF2-8D2FD48020F2}"/>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49" name="n_4aveValue【庁舎】&#10;一人当たり面積">
          <a:extLst>
            <a:ext uri="{FF2B5EF4-FFF2-40B4-BE49-F238E27FC236}">
              <a16:creationId xmlns:a16="http://schemas.microsoft.com/office/drawing/2014/main" id="{8C63E7DD-91DF-4706-840A-F8F28364A94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69663</xdr:rowOff>
    </xdr:from>
    <xdr:ext cx="469744" cy="259045"/>
    <xdr:sp macro="" textlink="">
      <xdr:nvSpPr>
        <xdr:cNvPr id="550" name="n_1mainValue【庁舎】&#10;一人当たり面積">
          <a:extLst>
            <a:ext uri="{FF2B5EF4-FFF2-40B4-BE49-F238E27FC236}">
              <a16:creationId xmlns:a16="http://schemas.microsoft.com/office/drawing/2014/main" id="{6866D5FF-936F-4EEC-8D7E-314192C5BA1D}"/>
            </a:ext>
          </a:extLst>
        </xdr:cNvPr>
        <xdr:cNvSpPr txBox="1"/>
      </xdr:nvSpPr>
      <xdr:spPr>
        <a:xfrm>
          <a:off x="21075727" y="184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71493</xdr:rowOff>
    </xdr:from>
    <xdr:ext cx="469744" cy="259045"/>
    <xdr:sp macro="" textlink="">
      <xdr:nvSpPr>
        <xdr:cNvPr id="551" name="n_2mainValue【庁舎】&#10;一人当たり面積">
          <a:extLst>
            <a:ext uri="{FF2B5EF4-FFF2-40B4-BE49-F238E27FC236}">
              <a16:creationId xmlns:a16="http://schemas.microsoft.com/office/drawing/2014/main" id="{8E41A102-6F3C-450F-A9CD-5B0F934C4B0A}"/>
            </a:ext>
          </a:extLst>
        </xdr:cNvPr>
        <xdr:cNvSpPr txBox="1"/>
      </xdr:nvSpPr>
      <xdr:spPr>
        <a:xfrm>
          <a:off x="20199427" y="184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71950</xdr:rowOff>
    </xdr:from>
    <xdr:ext cx="469744" cy="259045"/>
    <xdr:sp macro="" textlink="">
      <xdr:nvSpPr>
        <xdr:cNvPr id="552" name="n_3mainValue【庁舎】&#10;一人当たり面積">
          <a:extLst>
            <a:ext uri="{FF2B5EF4-FFF2-40B4-BE49-F238E27FC236}">
              <a16:creationId xmlns:a16="http://schemas.microsoft.com/office/drawing/2014/main" id="{BC8DCDA5-CA47-42DD-9778-D5669104D799}"/>
            </a:ext>
          </a:extLst>
        </xdr:cNvPr>
        <xdr:cNvSpPr txBox="1"/>
      </xdr:nvSpPr>
      <xdr:spPr>
        <a:xfrm>
          <a:off x="193104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75150</xdr:rowOff>
    </xdr:from>
    <xdr:ext cx="469744" cy="259045"/>
    <xdr:sp macro="" textlink="">
      <xdr:nvSpPr>
        <xdr:cNvPr id="553" name="n_4mainValue【庁舎】&#10;一人当たり面積">
          <a:extLst>
            <a:ext uri="{FF2B5EF4-FFF2-40B4-BE49-F238E27FC236}">
              <a16:creationId xmlns:a16="http://schemas.microsoft.com/office/drawing/2014/main" id="{B6769E4C-1389-4283-BED3-F5C2C711A51D}"/>
            </a:ext>
          </a:extLst>
        </xdr:cNvPr>
        <xdr:cNvSpPr txBox="1"/>
      </xdr:nvSpPr>
      <xdr:spPr>
        <a:xfrm>
          <a:off x="18421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68343126-F6C9-4949-9F82-8B60486C80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CA67B876-7C78-4835-969A-C19A0C28F4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D5E85AC1-7E3F-4B45-8BC1-384307E078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有形固定資産減価償却率について、類似団体平均に比べ高い施設が道路、公営住宅、消防施設で、低い施設が橋梁、学校施設、体育館・プール、保健センター、庁舎である。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有形固定資産減価償却率が高い道路については、個別施設計画に基づき計画的に修繕を行っている。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これまで有形固定資産減価償却率が高かった保育所については、令和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年度に役場庁舎の改修工事を行ったことによるもの。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0.150.9\share\&#32207;&#21209;&#35506;\03&#36001;&#21209;&#20418;\15&#36001;&#25919;&#29366;&#27841;&#12398;&#20844;&#34920;\&#36001;&#25919;&#29366;&#27841;&#36039;&#26009;&#38598;\R04&#27770;&#31639;\2&#22238;&#30446;&#12304;&#36001;&#25919;&#29366;&#27841;&#36039;&#26009;&#38598;&#12305;_014231_&#21335;&#24140;&#30010;_2022(2&#22238;&#30446;).xlsx" TargetMode="External"/><Relationship Id="rId1" Type="http://schemas.openxmlformats.org/officeDocument/2006/relationships/externalLinkPath" Target="2&#22238;&#30446;&#12304;&#36001;&#25919;&#29366;&#27841;&#36039;&#26009;&#38598;&#12305;_014231_&#21335;&#2414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73.8</v>
          </cell>
          <cell r="BX51">
            <v>70.099999999999994</v>
          </cell>
          <cell r="CF51">
            <v>86.6</v>
          </cell>
          <cell r="CN51">
            <v>95.8</v>
          </cell>
          <cell r="CV51">
            <v>107.9</v>
          </cell>
        </row>
        <row r="53">
          <cell r="BP53">
            <v>61.3</v>
          </cell>
          <cell r="BX53">
            <v>63.3</v>
          </cell>
          <cell r="CF53">
            <v>64</v>
          </cell>
          <cell r="CN53">
            <v>66</v>
          </cell>
          <cell r="CV53">
            <v>66.7</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cell r="BP73">
            <v>73.8</v>
          </cell>
          <cell r="BX73">
            <v>70.099999999999994</v>
          </cell>
          <cell r="CF73">
            <v>86.6</v>
          </cell>
          <cell r="CN73">
            <v>95.8</v>
          </cell>
          <cell r="CV73">
            <v>107.9</v>
          </cell>
        </row>
        <row r="75">
          <cell r="BP75">
            <v>12.7</v>
          </cell>
          <cell r="BX75">
            <v>11.9</v>
          </cell>
          <cell r="CF75">
            <v>11.2</v>
          </cell>
          <cell r="CN75">
            <v>10.199999999999999</v>
          </cell>
          <cell r="CV75">
            <v>10.5</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92</v>
      </c>
      <c r="AZ4" s="399"/>
      <c r="BA4" s="399"/>
      <c r="BB4" s="399"/>
      <c r="BC4" s="399"/>
      <c r="BD4" s="399"/>
      <c r="BE4" s="399"/>
      <c r="BF4" s="399"/>
      <c r="BG4" s="399"/>
      <c r="BH4" s="399"/>
      <c r="BI4" s="399"/>
      <c r="BJ4" s="399"/>
      <c r="BK4" s="399"/>
      <c r="BL4" s="399"/>
      <c r="BM4" s="400"/>
      <c r="BN4" s="401">
        <v>8245066</v>
      </c>
      <c r="BO4" s="402"/>
      <c r="BP4" s="402"/>
      <c r="BQ4" s="402"/>
      <c r="BR4" s="402"/>
      <c r="BS4" s="402"/>
      <c r="BT4" s="402"/>
      <c r="BU4" s="403"/>
      <c r="BV4" s="401">
        <v>7283328</v>
      </c>
      <c r="BW4" s="402"/>
      <c r="BX4" s="402"/>
      <c r="BY4" s="402"/>
      <c r="BZ4" s="402"/>
      <c r="CA4" s="402"/>
      <c r="CB4" s="402"/>
      <c r="CC4" s="403"/>
      <c r="CD4" s="572" t="s">
        <v>93</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4.4000000000000004</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94</v>
      </c>
      <c r="AN5" s="380"/>
      <c r="AO5" s="380"/>
      <c r="AP5" s="380"/>
      <c r="AQ5" s="380"/>
      <c r="AR5" s="380"/>
      <c r="AS5" s="380"/>
      <c r="AT5" s="381"/>
      <c r="AU5" s="453" t="s">
        <v>95</v>
      </c>
      <c r="AV5" s="454"/>
      <c r="AW5" s="454"/>
      <c r="AX5" s="454"/>
      <c r="AY5" s="386" t="s">
        <v>96</v>
      </c>
      <c r="AZ5" s="387"/>
      <c r="BA5" s="387"/>
      <c r="BB5" s="387"/>
      <c r="BC5" s="387"/>
      <c r="BD5" s="387"/>
      <c r="BE5" s="387"/>
      <c r="BF5" s="387"/>
      <c r="BG5" s="387"/>
      <c r="BH5" s="387"/>
      <c r="BI5" s="387"/>
      <c r="BJ5" s="387"/>
      <c r="BK5" s="387"/>
      <c r="BL5" s="387"/>
      <c r="BM5" s="388"/>
      <c r="BN5" s="406">
        <v>8119396</v>
      </c>
      <c r="BO5" s="407"/>
      <c r="BP5" s="407"/>
      <c r="BQ5" s="407"/>
      <c r="BR5" s="407"/>
      <c r="BS5" s="407"/>
      <c r="BT5" s="407"/>
      <c r="BU5" s="408"/>
      <c r="BV5" s="406">
        <v>7093523</v>
      </c>
      <c r="BW5" s="407"/>
      <c r="BX5" s="407"/>
      <c r="BY5" s="407"/>
      <c r="BZ5" s="407"/>
      <c r="CA5" s="407"/>
      <c r="CB5" s="407"/>
      <c r="CC5" s="408"/>
      <c r="CD5" s="415" t="s">
        <v>97</v>
      </c>
      <c r="CE5" s="360"/>
      <c r="CF5" s="360"/>
      <c r="CG5" s="360"/>
      <c r="CH5" s="360"/>
      <c r="CI5" s="360"/>
      <c r="CJ5" s="360"/>
      <c r="CK5" s="360"/>
      <c r="CL5" s="360"/>
      <c r="CM5" s="360"/>
      <c r="CN5" s="360"/>
      <c r="CO5" s="360"/>
      <c r="CP5" s="360"/>
      <c r="CQ5" s="360"/>
      <c r="CR5" s="360"/>
      <c r="CS5" s="416"/>
      <c r="CT5" s="376">
        <v>91.9</v>
      </c>
      <c r="CU5" s="377"/>
      <c r="CV5" s="377"/>
      <c r="CW5" s="377"/>
      <c r="CX5" s="377"/>
      <c r="CY5" s="377"/>
      <c r="CZ5" s="377"/>
      <c r="DA5" s="378"/>
      <c r="DB5" s="376">
        <v>87.5</v>
      </c>
      <c r="DC5" s="377"/>
      <c r="DD5" s="377"/>
      <c r="DE5" s="377"/>
      <c r="DF5" s="377"/>
      <c r="DG5" s="377"/>
      <c r="DH5" s="377"/>
      <c r="DI5" s="378"/>
    </row>
    <row r="6" spans="1:119" ht="18.75" customHeight="1" x14ac:dyDescent="0.15">
      <c r="A6" s="175"/>
      <c r="B6" s="552" t="s">
        <v>98</v>
      </c>
      <c r="C6" s="430"/>
      <c r="D6" s="430"/>
      <c r="E6" s="553"/>
      <c r="F6" s="553"/>
      <c r="G6" s="553"/>
      <c r="H6" s="553"/>
      <c r="I6" s="553"/>
      <c r="J6" s="553"/>
      <c r="K6" s="553"/>
      <c r="L6" s="553" t="s">
        <v>99</v>
      </c>
      <c r="M6" s="553"/>
      <c r="N6" s="553"/>
      <c r="O6" s="553"/>
      <c r="P6" s="553"/>
      <c r="Q6" s="553"/>
      <c r="R6" s="428"/>
      <c r="S6" s="428"/>
      <c r="T6" s="428"/>
      <c r="U6" s="428"/>
      <c r="V6" s="559"/>
      <c r="W6" s="487" t="s">
        <v>100</v>
      </c>
      <c r="X6" s="429"/>
      <c r="Y6" s="429"/>
      <c r="Z6" s="429"/>
      <c r="AA6" s="429"/>
      <c r="AB6" s="430"/>
      <c r="AC6" s="564" t="s">
        <v>101</v>
      </c>
      <c r="AD6" s="565"/>
      <c r="AE6" s="565"/>
      <c r="AF6" s="565"/>
      <c r="AG6" s="565"/>
      <c r="AH6" s="565"/>
      <c r="AI6" s="565"/>
      <c r="AJ6" s="565"/>
      <c r="AK6" s="565"/>
      <c r="AL6" s="566"/>
      <c r="AM6" s="465" t="s">
        <v>102</v>
      </c>
      <c r="AN6" s="380"/>
      <c r="AO6" s="380"/>
      <c r="AP6" s="380"/>
      <c r="AQ6" s="380"/>
      <c r="AR6" s="380"/>
      <c r="AS6" s="380"/>
      <c r="AT6" s="381"/>
      <c r="AU6" s="453" t="s">
        <v>95</v>
      </c>
      <c r="AV6" s="454"/>
      <c r="AW6" s="454"/>
      <c r="AX6" s="454"/>
      <c r="AY6" s="386" t="s">
        <v>103</v>
      </c>
      <c r="AZ6" s="387"/>
      <c r="BA6" s="387"/>
      <c r="BB6" s="387"/>
      <c r="BC6" s="387"/>
      <c r="BD6" s="387"/>
      <c r="BE6" s="387"/>
      <c r="BF6" s="387"/>
      <c r="BG6" s="387"/>
      <c r="BH6" s="387"/>
      <c r="BI6" s="387"/>
      <c r="BJ6" s="387"/>
      <c r="BK6" s="387"/>
      <c r="BL6" s="387"/>
      <c r="BM6" s="388"/>
      <c r="BN6" s="406">
        <v>125670</v>
      </c>
      <c r="BO6" s="407"/>
      <c r="BP6" s="407"/>
      <c r="BQ6" s="407"/>
      <c r="BR6" s="407"/>
      <c r="BS6" s="407"/>
      <c r="BT6" s="407"/>
      <c r="BU6" s="408"/>
      <c r="BV6" s="406">
        <v>189805</v>
      </c>
      <c r="BW6" s="407"/>
      <c r="BX6" s="407"/>
      <c r="BY6" s="407"/>
      <c r="BZ6" s="407"/>
      <c r="CA6" s="407"/>
      <c r="CB6" s="407"/>
      <c r="CC6" s="408"/>
      <c r="CD6" s="415" t="s">
        <v>104</v>
      </c>
      <c r="CE6" s="360"/>
      <c r="CF6" s="360"/>
      <c r="CG6" s="360"/>
      <c r="CH6" s="360"/>
      <c r="CI6" s="360"/>
      <c r="CJ6" s="360"/>
      <c r="CK6" s="360"/>
      <c r="CL6" s="360"/>
      <c r="CM6" s="360"/>
      <c r="CN6" s="360"/>
      <c r="CO6" s="360"/>
      <c r="CP6" s="360"/>
      <c r="CQ6" s="360"/>
      <c r="CR6" s="360"/>
      <c r="CS6" s="416"/>
      <c r="CT6" s="549">
        <v>92.8</v>
      </c>
      <c r="CU6" s="550"/>
      <c r="CV6" s="550"/>
      <c r="CW6" s="550"/>
      <c r="CX6" s="550"/>
      <c r="CY6" s="550"/>
      <c r="CZ6" s="550"/>
      <c r="DA6" s="551"/>
      <c r="DB6" s="549">
        <v>90.9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105</v>
      </c>
      <c r="AN7" s="380"/>
      <c r="AO7" s="380"/>
      <c r="AP7" s="380"/>
      <c r="AQ7" s="380"/>
      <c r="AR7" s="380"/>
      <c r="AS7" s="380"/>
      <c r="AT7" s="381"/>
      <c r="AU7" s="453" t="s">
        <v>95</v>
      </c>
      <c r="AV7" s="454"/>
      <c r="AW7" s="454"/>
      <c r="AX7" s="454"/>
      <c r="AY7" s="386" t="s">
        <v>106</v>
      </c>
      <c r="AZ7" s="387"/>
      <c r="BA7" s="387"/>
      <c r="BB7" s="387"/>
      <c r="BC7" s="387"/>
      <c r="BD7" s="387"/>
      <c r="BE7" s="387"/>
      <c r="BF7" s="387"/>
      <c r="BG7" s="387"/>
      <c r="BH7" s="387"/>
      <c r="BI7" s="387"/>
      <c r="BJ7" s="387"/>
      <c r="BK7" s="387"/>
      <c r="BL7" s="387"/>
      <c r="BM7" s="388"/>
      <c r="BN7" s="406">
        <v>0</v>
      </c>
      <c r="BO7" s="407"/>
      <c r="BP7" s="407"/>
      <c r="BQ7" s="407"/>
      <c r="BR7" s="407"/>
      <c r="BS7" s="407"/>
      <c r="BT7" s="407"/>
      <c r="BU7" s="408"/>
      <c r="BV7" s="406">
        <v>37779</v>
      </c>
      <c r="BW7" s="407"/>
      <c r="BX7" s="407"/>
      <c r="BY7" s="407"/>
      <c r="BZ7" s="407"/>
      <c r="CA7" s="407"/>
      <c r="CB7" s="407"/>
      <c r="CC7" s="408"/>
      <c r="CD7" s="415" t="s">
        <v>107</v>
      </c>
      <c r="CE7" s="360"/>
      <c r="CF7" s="360"/>
      <c r="CG7" s="360"/>
      <c r="CH7" s="360"/>
      <c r="CI7" s="360"/>
      <c r="CJ7" s="360"/>
      <c r="CK7" s="360"/>
      <c r="CL7" s="360"/>
      <c r="CM7" s="360"/>
      <c r="CN7" s="360"/>
      <c r="CO7" s="360"/>
      <c r="CP7" s="360"/>
      <c r="CQ7" s="360"/>
      <c r="CR7" s="360"/>
      <c r="CS7" s="416"/>
      <c r="CT7" s="406">
        <v>3425058</v>
      </c>
      <c r="CU7" s="407"/>
      <c r="CV7" s="407"/>
      <c r="CW7" s="407"/>
      <c r="CX7" s="407"/>
      <c r="CY7" s="407"/>
      <c r="CZ7" s="407"/>
      <c r="DA7" s="408"/>
      <c r="DB7" s="406">
        <v>3463003</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108</v>
      </c>
      <c r="AN8" s="380"/>
      <c r="AO8" s="380"/>
      <c r="AP8" s="380"/>
      <c r="AQ8" s="380"/>
      <c r="AR8" s="380"/>
      <c r="AS8" s="380"/>
      <c r="AT8" s="381"/>
      <c r="AU8" s="453" t="s">
        <v>95</v>
      </c>
      <c r="AV8" s="454"/>
      <c r="AW8" s="454"/>
      <c r="AX8" s="454"/>
      <c r="AY8" s="386" t="s">
        <v>109</v>
      </c>
      <c r="AZ8" s="387"/>
      <c r="BA8" s="387"/>
      <c r="BB8" s="387"/>
      <c r="BC8" s="387"/>
      <c r="BD8" s="387"/>
      <c r="BE8" s="387"/>
      <c r="BF8" s="387"/>
      <c r="BG8" s="387"/>
      <c r="BH8" s="387"/>
      <c r="BI8" s="387"/>
      <c r="BJ8" s="387"/>
      <c r="BK8" s="387"/>
      <c r="BL8" s="387"/>
      <c r="BM8" s="388"/>
      <c r="BN8" s="406">
        <v>125670</v>
      </c>
      <c r="BO8" s="407"/>
      <c r="BP8" s="407"/>
      <c r="BQ8" s="407"/>
      <c r="BR8" s="407"/>
      <c r="BS8" s="407"/>
      <c r="BT8" s="407"/>
      <c r="BU8" s="408"/>
      <c r="BV8" s="406">
        <v>152026</v>
      </c>
      <c r="BW8" s="407"/>
      <c r="BX8" s="407"/>
      <c r="BY8" s="407"/>
      <c r="BZ8" s="407"/>
      <c r="CA8" s="407"/>
      <c r="CB8" s="407"/>
      <c r="CC8" s="408"/>
      <c r="CD8" s="415" t="s">
        <v>110</v>
      </c>
      <c r="CE8" s="360"/>
      <c r="CF8" s="360"/>
      <c r="CG8" s="360"/>
      <c r="CH8" s="360"/>
      <c r="CI8" s="360"/>
      <c r="CJ8" s="360"/>
      <c r="CK8" s="360"/>
      <c r="CL8" s="360"/>
      <c r="CM8" s="360"/>
      <c r="CN8" s="360"/>
      <c r="CO8" s="360"/>
      <c r="CP8" s="360"/>
      <c r="CQ8" s="360"/>
      <c r="CR8" s="360"/>
      <c r="CS8" s="416"/>
      <c r="CT8" s="509">
        <v>0.28000000000000003</v>
      </c>
      <c r="CU8" s="510"/>
      <c r="CV8" s="510"/>
      <c r="CW8" s="510"/>
      <c r="CX8" s="510"/>
      <c r="CY8" s="510"/>
      <c r="CZ8" s="510"/>
      <c r="DA8" s="511"/>
      <c r="DB8" s="509">
        <v>0.28000000000000003</v>
      </c>
      <c r="DC8" s="510"/>
      <c r="DD8" s="510"/>
      <c r="DE8" s="510"/>
      <c r="DF8" s="510"/>
      <c r="DG8" s="510"/>
      <c r="DH8" s="510"/>
      <c r="DI8" s="511"/>
    </row>
    <row r="9" spans="1:119" ht="18.75" customHeight="1" thickBot="1" x14ac:dyDescent="0.2">
      <c r="A9" s="175"/>
      <c r="B9" s="538" t="s">
        <v>111</v>
      </c>
      <c r="C9" s="539"/>
      <c r="D9" s="539"/>
      <c r="E9" s="539"/>
      <c r="F9" s="539"/>
      <c r="G9" s="539"/>
      <c r="H9" s="539"/>
      <c r="I9" s="539"/>
      <c r="J9" s="539"/>
      <c r="K9" s="459"/>
      <c r="L9" s="540" t="s">
        <v>112</v>
      </c>
      <c r="M9" s="541"/>
      <c r="N9" s="541"/>
      <c r="O9" s="541"/>
      <c r="P9" s="541"/>
      <c r="Q9" s="542"/>
      <c r="R9" s="543">
        <v>7319</v>
      </c>
      <c r="S9" s="544"/>
      <c r="T9" s="544"/>
      <c r="U9" s="544"/>
      <c r="V9" s="545"/>
      <c r="W9" s="475" t="s">
        <v>113</v>
      </c>
      <c r="X9" s="476"/>
      <c r="Y9" s="476"/>
      <c r="Z9" s="476"/>
      <c r="AA9" s="476"/>
      <c r="AB9" s="476"/>
      <c r="AC9" s="476"/>
      <c r="AD9" s="476"/>
      <c r="AE9" s="476"/>
      <c r="AF9" s="476"/>
      <c r="AG9" s="476"/>
      <c r="AH9" s="476"/>
      <c r="AI9" s="476"/>
      <c r="AJ9" s="476"/>
      <c r="AK9" s="476"/>
      <c r="AL9" s="546"/>
      <c r="AM9" s="465" t="s">
        <v>114</v>
      </c>
      <c r="AN9" s="380"/>
      <c r="AO9" s="380"/>
      <c r="AP9" s="380"/>
      <c r="AQ9" s="380"/>
      <c r="AR9" s="380"/>
      <c r="AS9" s="380"/>
      <c r="AT9" s="381"/>
      <c r="AU9" s="453" t="s">
        <v>95</v>
      </c>
      <c r="AV9" s="454"/>
      <c r="AW9" s="454"/>
      <c r="AX9" s="454"/>
      <c r="AY9" s="386" t="s">
        <v>115</v>
      </c>
      <c r="AZ9" s="387"/>
      <c r="BA9" s="387"/>
      <c r="BB9" s="387"/>
      <c r="BC9" s="387"/>
      <c r="BD9" s="387"/>
      <c r="BE9" s="387"/>
      <c r="BF9" s="387"/>
      <c r="BG9" s="387"/>
      <c r="BH9" s="387"/>
      <c r="BI9" s="387"/>
      <c r="BJ9" s="387"/>
      <c r="BK9" s="387"/>
      <c r="BL9" s="387"/>
      <c r="BM9" s="388"/>
      <c r="BN9" s="406">
        <v>-26356</v>
      </c>
      <c r="BO9" s="407"/>
      <c r="BP9" s="407"/>
      <c r="BQ9" s="407"/>
      <c r="BR9" s="407"/>
      <c r="BS9" s="407"/>
      <c r="BT9" s="407"/>
      <c r="BU9" s="408"/>
      <c r="BV9" s="406">
        <v>-8791</v>
      </c>
      <c r="BW9" s="407"/>
      <c r="BX9" s="407"/>
      <c r="BY9" s="407"/>
      <c r="BZ9" s="407"/>
      <c r="CA9" s="407"/>
      <c r="CB9" s="407"/>
      <c r="CC9" s="408"/>
      <c r="CD9" s="415" t="s">
        <v>116</v>
      </c>
      <c r="CE9" s="360"/>
      <c r="CF9" s="360"/>
      <c r="CG9" s="360"/>
      <c r="CH9" s="360"/>
      <c r="CI9" s="360"/>
      <c r="CJ9" s="360"/>
      <c r="CK9" s="360"/>
      <c r="CL9" s="360"/>
      <c r="CM9" s="360"/>
      <c r="CN9" s="360"/>
      <c r="CO9" s="360"/>
      <c r="CP9" s="360"/>
      <c r="CQ9" s="360"/>
      <c r="CR9" s="360"/>
      <c r="CS9" s="416"/>
      <c r="CT9" s="376">
        <v>12.7</v>
      </c>
      <c r="CU9" s="377"/>
      <c r="CV9" s="377"/>
      <c r="CW9" s="377"/>
      <c r="CX9" s="377"/>
      <c r="CY9" s="377"/>
      <c r="CZ9" s="377"/>
      <c r="DA9" s="378"/>
      <c r="DB9" s="376">
        <v>12.1</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117</v>
      </c>
      <c r="M10" s="380"/>
      <c r="N10" s="380"/>
      <c r="O10" s="380"/>
      <c r="P10" s="380"/>
      <c r="Q10" s="381"/>
      <c r="R10" s="382">
        <v>7927</v>
      </c>
      <c r="S10" s="383"/>
      <c r="T10" s="383"/>
      <c r="U10" s="383"/>
      <c r="V10" s="385"/>
      <c r="W10" s="547"/>
      <c r="X10" s="357"/>
      <c r="Y10" s="357"/>
      <c r="Z10" s="357"/>
      <c r="AA10" s="357"/>
      <c r="AB10" s="357"/>
      <c r="AC10" s="357"/>
      <c r="AD10" s="357"/>
      <c r="AE10" s="357"/>
      <c r="AF10" s="357"/>
      <c r="AG10" s="357"/>
      <c r="AH10" s="357"/>
      <c r="AI10" s="357"/>
      <c r="AJ10" s="357"/>
      <c r="AK10" s="357"/>
      <c r="AL10" s="548"/>
      <c r="AM10" s="465" t="s">
        <v>118</v>
      </c>
      <c r="AN10" s="380"/>
      <c r="AO10" s="380"/>
      <c r="AP10" s="380"/>
      <c r="AQ10" s="380"/>
      <c r="AR10" s="380"/>
      <c r="AS10" s="380"/>
      <c r="AT10" s="381"/>
      <c r="AU10" s="453" t="s">
        <v>95</v>
      </c>
      <c r="AV10" s="454"/>
      <c r="AW10" s="454"/>
      <c r="AX10" s="454"/>
      <c r="AY10" s="386" t="s">
        <v>119</v>
      </c>
      <c r="AZ10" s="387"/>
      <c r="BA10" s="387"/>
      <c r="BB10" s="387"/>
      <c r="BC10" s="387"/>
      <c r="BD10" s="387"/>
      <c r="BE10" s="387"/>
      <c r="BF10" s="387"/>
      <c r="BG10" s="387"/>
      <c r="BH10" s="387"/>
      <c r="BI10" s="387"/>
      <c r="BJ10" s="387"/>
      <c r="BK10" s="387"/>
      <c r="BL10" s="387"/>
      <c r="BM10" s="388"/>
      <c r="BN10" s="406">
        <v>76029</v>
      </c>
      <c r="BO10" s="407"/>
      <c r="BP10" s="407"/>
      <c r="BQ10" s="407"/>
      <c r="BR10" s="407"/>
      <c r="BS10" s="407"/>
      <c r="BT10" s="407"/>
      <c r="BU10" s="408"/>
      <c r="BV10" s="406">
        <v>85792</v>
      </c>
      <c r="BW10" s="407"/>
      <c r="BX10" s="407"/>
      <c r="BY10" s="407"/>
      <c r="BZ10" s="407"/>
      <c r="CA10" s="407"/>
      <c r="CB10" s="407"/>
      <c r="CC10" s="408"/>
      <c r="CD10" s="181" t="s">
        <v>120</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121</v>
      </c>
      <c r="M11" s="362"/>
      <c r="N11" s="362"/>
      <c r="O11" s="362"/>
      <c r="P11" s="362"/>
      <c r="Q11" s="363"/>
      <c r="R11" s="535" t="s">
        <v>122</v>
      </c>
      <c r="S11" s="536"/>
      <c r="T11" s="536"/>
      <c r="U11" s="536"/>
      <c r="V11" s="537"/>
      <c r="W11" s="547"/>
      <c r="X11" s="357"/>
      <c r="Y11" s="357"/>
      <c r="Z11" s="357"/>
      <c r="AA11" s="357"/>
      <c r="AB11" s="357"/>
      <c r="AC11" s="357"/>
      <c r="AD11" s="357"/>
      <c r="AE11" s="357"/>
      <c r="AF11" s="357"/>
      <c r="AG11" s="357"/>
      <c r="AH11" s="357"/>
      <c r="AI11" s="357"/>
      <c r="AJ11" s="357"/>
      <c r="AK11" s="357"/>
      <c r="AL11" s="548"/>
      <c r="AM11" s="465" t="s">
        <v>123</v>
      </c>
      <c r="AN11" s="380"/>
      <c r="AO11" s="380"/>
      <c r="AP11" s="380"/>
      <c r="AQ11" s="380"/>
      <c r="AR11" s="380"/>
      <c r="AS11" s="380"/>
      <c r="AT11" s="381"/>
      <c r="AU11" s="453" t="s">
        <v>95</v>
      </c>
      <c r="AV11" s="454"/>
      <c r="AW11" s="454"/>
      <c r="AX11" s="454"/>
      <c r="AY11" s="386" t="s">
        <v>124</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125</v>
      </c>
      <c r="CE11" s="360"/>
      <c r="CF11" s="360"/>
      <c r="CG11" s="360"/>
      <c r="CH11" s="360"/>
      <c r="CI11" s="360"/>
      <c r="CJ11" s="360"/>
      <c r="CK11" s="360"/>
      <c r="CL11" s="360"/>
      <c r="CM11" s="360"/>
      <c r="CN11" s="360"/>
      <c r="CO11" s="360"/>
      <c r="CP11" s="360"/>
      <c r="CQ11" s="360"/>
      <c r="CR11" s="360"/>
      <c r="CS11" s="416"/>
      <c r="CT11" s="509" t="s">
        <v>126</v>
      </c>
      <c r="CU11" s="510"/>
      <c r="CV11" s="510"/>
      <c r="CW11" s="510"/>
      <c r="CX11" s="510"/>
      <c r="CY11" s="510"/>
      <c r="CZ11" s="510"/>
      <c r="DA11" s="511"/>
      <c r="DB11" s="509" t="s">
        <v>126</v>
      </c>
      <c r="DC11" s="510"/>
      <c r="DD11" s="510"/>
      <c r="DE11" s="510"/>
      <c r="DF11" s="510"/>
      <c r="DG11" s="510"/>
      <c r="DH11" s="510"/>
      <c r="DI11" s="511"/>
    </row>
    <row r="12" spans="1:119" ht="18.75" customHeight="1" x14ac:dyDescent="0.15">
      <c r="A12" s="175"/>
      <c r="B12" s="512" t="s">
        <v>127</v>
      </c>
      <c r="C12" s="513"/>
      <c r="D12" s="513"/>
      <c r="E12" s="513"/>
      <c r="F12" s="513"/>
      <c r="G12" s="513"/>
      <c r="H12" s="513"/>
      <c r="I12" s="513"/>
      <c r="J12" s="513"/>
      <c r="K12" s="514"/>
      <c r="L12" s="521" t="s">
        <v>128</v>
      </c>
      <c r="M12" s="522"/>
      <c r="N12" s="522"/>
      <c r="O12" s="522"/>
      <c r="P12" s="522"/>
      <c r="Q12" s="523"/>
      <c r="R12" s="524">
        <v>7546</v>
      </c>
      <c r="S12" s="525"/>
      <c r="T12" s="525"/>
      <c r="U12" s="525"/>
      <c r="V12" s="526"/>
      <c r="W12" s="527" t="s">
        <v>1</v>
      </c>
      <c r="X12" s="454"/>
      <c r="Y12" s="454"/>
      <c r="Z12" s="454"/>
      <c r="AA12" s="454"/>
      <c r="AB12" s="528"/>
      <c r="AC12" s="529" t="s">
        <v>129</v>
      </c>
      <c r="AD12" s="530"/>
      <c r="AE12" s="530"/>
      <c r="AF12" s="530"/>
      <c r="AG12" s="531"/>
      <c r="AH12" s="529" t="s">
        <v>130</v>
      </c>
      <c r="AI12" s="530"/>
      <c r="AJ12" s="530"/>
      <c r="AK12" s="530"/>
      <c r="AL12" s="532"/>
      <c r="AM12" s="465" t="s">
        <v>131</v>
      </c>
      <c r="AN12" s="380"/>
      <c r="AO12" s="380"/>
      <c r="AP12" s="380"/>
      <c r="AQ12" s="380"/>
      <c r="AR12" s="380"/>
      <c r="AS12" s="380"/>
      <c r="AT12" s="381"/>
      <c r="AU12" s="453" t="s">
        <v>95</v>
      </c>
      <c r="AV12" s="454"/>
      <c r="AW12" s="454"/>
      <c r="AX12" s="454"/>
      <c r="AY12" s="386" t="s">
        <v>132</v>
      </c>
      <c r="AZ12" s="387"/>
      <c r="BA12" s="387"/>
      <c r="BB12" s="387"/>
      <c r="BC12" s="387"/>
      <c r="BD12" s="387"/>
      <c r="BE12" s="387"/>
      <c r="BF12" s="387"/>
      <c r="BG12" s="387"/>
      <c r="BH12" s="387"/>
      <c r="BI12" s="387"/>
      <c r="BJ12" s="387"/>
      <c r="BK12" s="387"/>
      <c r="BL12" s="387"/>
      <c r="BM12" s="388"/>
      <c r="BN12" s="406">
        <v>17984</v>
      </c>
      <c r="BO12" s="407"/>
      <c r="BP12" s="407"/>
      <c r="BQ12" s="407"/>
      <c r="BR12" s="407"/>
      <c r="BS12" s="407"/>
      <c r="BT12" s="407"/>
      <c r="BU12" s="408"/>
      <c r="BV12" s="406">
        <v>0</v>
      </c>
      <c r="BW12" s="407"/>
      <c r="BX12" s="407"/>
      <c r="BY12" s="407"/>
      <c r="BZ12" s="407"/>
      <c r="CA12" s="407"/>
      <c r="CB12" s="407"/>
      <c r="CC12" s="408"/>
      <c r="CD12" s="415" t="s">
        <v>133</v>
      </c>
      <c r="CE12" s="360"/>
      <c r="CF12" s="360"/>
      <c r="CG12" s="360"/>
      <c r="CH12" s="360"/>
      <c r="CI12" s="360"/>
      <c r="CJ12" s="360"/>
      <c r="CK12" s="360"/>
      <c r="CL12" s="360"/>
      <c r="CM12" s="360"/>
      <c r="CN12" s="360"/>
      <c r="CO12" s="360"/>
      <c r="CP12" s="360"/>
      <c r="CQ12" s="360"/>
      <c r="CR12" s="360"/>
      <c r="CS12" s="416"/>
      <c r="CT12" s="509" t="s">
        <v>134</v>
      </c>
      <c r="CU12" s="510"/>
      <c r="CV12" s="510"/>
      <c r="CW12" s="510"/>
      <c r="CX12" s="510"/>
      <c r="CY12" s="510"/>
      <c r="CZ12" s="510"/>
      <c r="DA12" s="511"/>
      <c r="DB12" s="509" t="s">
        <v>126</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135</v>
      </c>
      <c r="N13" s="497"/>
      <c r="O13" s="497"/>
      <c r="P13" s="497"/>
      <c r="Q13" s="498"/>
      <c r="R13" s="499">
        <v>7483</v>
      </c>
      <c r="S13" s="500"/>
      <c r="T13" s="500"/>
      <c r="U13" s="500"/>
      <c r="V13" s="501"/>
      <c r="W13" s="487" t="s">
        <v>136</v>
      </c>
      <c r="X13" s="429"/>
      <c r="Y13" s="429"/>
      <c r="Z13" s="429"/>
      <c r="AA13" s="429"/>
      <c r="AB13" s="430"/>
      <c r="AC13" s="382">
        <v>640</v>
      </c>
      <c r="AD13" s="383"/>
      <c r="AE13" s="383"/>
      <c r="AF13" s="383"/>
      <c r="AG13" s="384"/>
      <c r="AH13" s="382">
        <v>753</v>
      </c>
      <c r="AI13" s="383"/>
      <c r="AJ13" s="383"/>
      <c r="AK13" s="383"/>
      <c r="AL13" s="385"/>
      <c r="AM13" s="465" t="s">
        <v>137</v>
      </c>
      <c r="AN13" s="380"/>
      <c r="AO13" s="380"/>
      <c r="AP13" s="380"/>
      <c r="AQ13" s="380"/>
      <c r="AR13" s="380"/>
      <c r="AS13" s="380"/>
      <c r="AT13" s="381"/>
      <c r="AU13" s="453" t="s">
        <v>138</v>
      </c>
      <c r="AV13" s="454"/>
      <c r="AW13" s="454"/>
      <c r="AX13" s="454"/>
      <c r="AY13" s="386" t="s">
        <v>139</v>
      </c>
      <c r="AZ13" s="387"/>
      <c r="BA13" s="387"/>
      <c r="BB13" s="387"/>
      <c r="BC13" s="387"/>
      <c r="BD13" s="387"/>
      <c r="BE13" s="387"/>
      <c r="BF13" s="387"/>
      <c r="BG13" s="387"/>
      <c r="BH13" s="387"/>
      <c r="BI13" s="387"/>
      <c r="BJ13" s="387"/>
      <c r="BK13" s="387"/>
      <c r="BL13" s="387"/>
      <c r="BM13" s="388"/>
      <c r="BN13" s="406">
        <v>31689</v>
      </c>
      <c r="BO13" s="407"/>
      <c r="BP13" s="407"/>
      <c r="BQ13" s="407"/>
      <c r="BR13" s="407"/>
      <c r="BS13" s="407"/>
      <c r="BT13" s="407"/>
      <c r="BU13" s="408"/>
      <c r="BV13" s="406">
        <v>77001</v>
      </c>
      <c r="BW13" s="407"/>
      <c r="BX13" s="407"/>
      <c r="BY13" s="407"/>
      <c r="BZ13" s="407"/>
      <c r="CA13" s="407"/>
      <c r="CB13" s="407"/>
      <c r="CC13" s="408"/>
      <c r="CD13" s="415" t="s">
        <v>140</v>
      </c>
      <c r="CE13" s="360"/>
      <c r="CF13" s="360"/>
      <c r="CG13" s="360"/>
      <c r="CH13" s="360"/>
      <c r="CI13" s="360"/>
      <c r="CJ13" s="360"/>
      <c r="CK13" s="360"/>
      <c r="CL13" s="360"/>
      <c r="CM13" s="360"/>
      <c r="CN13" s="360"/>
      <c r="CO13" s="360"/>
      <c r="CP13" s="360"/>
      <c r="CQ13" s="360"/>
      <c r="CR13" s="360"/>
      <c r="CS13" s="416"/>
      <c r="CT13" s="376">
        <v>10.5</v>
      </c>
      <c r="CU13" s="377"/>
      <c r="CV13" s="377"/>
      <c r="CW13" s="377"/>
      <c r="CX13" s="377"/>
      <c r="CY13" s="377"/>
      <c r="CZ13" s="377"/>
      <c r="DA13" s="378"/>
      <c r="DB13" s="376">
        <v>10.199999999999999</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141</v>
      </c>
      <c r="M14" s="533"/>
      <c r="N14" s="533"/>
      <c r="O14" s="533"/>
      <c r="P14" s="533"/>
      <c r="Q14" s="534"/>
      <c r="R14" s="499">
        <v>7378</v>
      </c>
      <c r="S14" s="500"/>
      <c r="T14" s="500"/>
      <c r="U14" s="500"/>
      <c r="V14" s="501"/>
      <c r="W14" s="502"/>
      <c r="X14" s="432"/>
      <c r="Y14" s="432"/>
      <c r="Z14" s="432"/>
      <c r="AA14" s="432"/>
      <c r="AB14" s="433"/>
      <c r="AC14" s="492">
        <v>17.7</v>
      </c>
      <c r="AD14" s="493"/>
      <c r="AE14" s="493"/>
      <c r="AF14" s="493"/>
      <c r="AG14" s="494"/>
      <c r="AH14" s="492">
        <v>19.399999999999999</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142</v>
      </c>
      <c r="CE14" s="413"/>
      <c r="CF14" s="413"/>
      <c r="CG14" s="413"/>
      <c r="CH14" s="413"/>
      <c r="CI14" s="413"/>
      <c r="CJ14" s="413"/>
      <c r="CK14" s="413"/>
      <c r="CL14" s="413"/>
      <c r="CM14" s="413"/>
      <c r="CN14" s="413"/>
      <c r="CO14" s="413"/>
      <c r="CP14" s="413"/>
      <c r="CQ14" s="413"/>
      <c r="CR14" s="413"/>
      <c r="CS14" s="414"/>
      <c r="CT14" s="503">
        <v>107.9</v>
      </c>
      <c r="CU14" s="504"/>
      <c r="CV14" s="504"/>
      <c r="CW14" s="504"/>
      <c r="CX14" s="504"/>
      <c r="CY14" s="504"/>
      <c r="CZ14" s="504"/>
      <c r="DA14" s="505"/>
      <c r="DB14" s="503">
        <v>95.8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143</v>
      </c>
      <c r="N15" s="497"/>
      <c r="O15" s="497"/>
      <c r="P15" s="497"/>
      <c r="Q15" s="498"/>
      <c r="R15" s="499">
        <v>7330</v>
      </c>
      <c r="S15" s="500"/>
      <c r="T15" s="500"/>
      <c r="U15" s="500"/>
      <c r="V15" s="501"/>
      <c r="W15" s="487" t="s">
        <v>144</v>
      </c>
      <c r="X15" s="429"/>
      <c r="Y15" s="429"/>
      <c r="Z15" s="429"/>
      <c r="AA15" s="429"/>
      <c r="AB15" s="430"/>
      <c r="AC15" s="382">
        <v>644</v>
      </c>
      <c r="AD15" s="383"/>
      <c r="AE15" s="383"/>
      <c r="AF15" s="383"/>
      <c r="AG15" s="384"/>
      <c r="AH15" s="382">
        <v>728</v>
      </c>
      <c r="AI15" s="383"/>
      <c r="AJ15" s="383"/>
      <c r="AK15" s="383"/>
      <c r="AL15" s="385"/>
      <c r="AM15" s="465"/>
      <c r="AN15" s="380"/>
      <c r="AO15" s="380"/>
      <c r="AP15" s="380"/>
      <c r="AQ15" s="380"/>
      <c r="AR15" s="380"/>
      <c r="AS15" s="380"/>
      <c r="AT15" s="381"/>
      <c r="AU15" s="453"/>
      <c r="AV15" s="454"/>
      <c r="AW15" s="454"/>
      <c r="AX15" s="454"/>
      <c r="AY15" s="398" t="s">
        <v>145</v>
      </c>
      <c r="AZ15" s="399"/>
      <c r="BA15" s="399"/>
      <c r="BB15" s="399"/>
      <c r="BC15" s="399"/>
      <c r="BD15" s="399"/>
      <c r="BE15" s="399"/>
      <c r="BF15" s="399"/>
      <c r="BG15" s="399"/>
      <c r="BH15" s="399"/>
      <c r="BI15" s="399"/>
      <c r="BJ15" s="399"/>
      <c r="BK15" s="399"/>
      <c r="BL15" s="399"/>
      <c r="BM15" s="400"/>
      <c r="BN15" s="401">
        <v>889115</v>
      </c>
      <c r="BO15" s="402"/>
      <c r="BP15" s="402"/>
      <c r="BQ15" s="402"/>
      <c r="BR15" s="402"/>
      <c r="BS15" s="402"/>
      <c r="BT15" s="402"/>
      <c r="BU15" s="403"/>
      <c r="BV15" s="401">
        <v>849341</v>
      </c>
      <c r="BW15" s="402"/>
      <c r="BX15" s="402"/>
      <c r="BY15" s="402"/>
      <c r="BZ15" s="402"/>
      <c r="CA15" s="402"/>
      <c r="CB15" s="402"/>
      <c r="CC15" s="403"/>
      <c r="CD15" s="506" t="s">
        <v>146</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147</v>
      </c>
      <c r="M16" s="490"/>
      <c r="N16" s="490"/>
      <c r="O16" s="490"/>
      <c r="P16" s="490"/>
      <c r="Q16" s="491"/>
      <c r="R16" s="484" t="s">
        <v>148</v>
      </c>
      <c r="S16" s="485"/>
      <c r="T16" s="485"/>
      <c r="U16" s="485"/>
      <c r="V16" s="486"/>
      <c r="W16" s="502"/>
      <c r="X16" s="432"/>
      <c r="Y16" s="432"/>
      <c r="Z16" s="432"/>
      <c r="AA16" s="432"/>
      <c r="AB16" s="433"/>
      <c r="AC16" s="492">
        <v>17.8</v>
      </c>
      <c r="AD16" s="493"/>
      <c r="AE16" s="493"/>
      <c r="AF16" s="493"/>
      <c r="AG16" s="494"/>
      <c r="AH16" s="492">
        <v>18.8</v>
      </c>
      <c r="AI16" s="493"/>
      <c r="AJ16" s="493"/>
      <c r="AK16" s="493"/>
      <c r="AL16" s="495"/>
      <c r="AM16" s="465"/>
      <c r="AN16" s="380"/>
      <c r="AO16" s="380"/>
      <c r="AP16" s="380"/>
      <c r="AQ16" s="380"/>
      <c r="AR16" s="380"/>
      <c r="AS16" s="380"/>
      <c r="AT16" s="381"/>
      <c r="AU16" s="453"/>
      <c r="AV16" s="454"/>
      <c r="AW16" s="454"/>
      <c r="AX16" s="454"/>
      <c r="AY16" s="386" t="s">
        <v>149</v>
      </c>
      <c r="AZ16" s="387"/>
      <c r="BA16" s="387"/>
      <c r="BB16" s="387"/>
      <c r="BC16" s="387"/>
      <c r="BD16" s="387"/>
      <c r="BE16" s="387"/>
      <c r="BF16" s="387"/>
      <c r="BG16" s="387"/>
      <c r="BH16" s="387"/>
      <c r="BI16" s="387"/>
      <c r="BJ16" s="387"/>
      <c r="BK16" s="387"/>
      <c r="BL16" s="387"/>
      <c r="BM16" s="388"/>
      <c r="BN16" s="406">
        <v>3180766</v>
      </c>
      <c r="BO16" s="407"/>
      <c r="BP16" s="407"/>
      <c r="BQ16" s="407"/>
      <c r="BR16" s="407"/>
      <c r="BS16" s="407"/>
      <c r="BT16" s="407"/>
      <c r="BU16" s="408"/>
      <c r="BV16" s="406">
        <v>3125933</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150</v>
      </c>
      <c r="N17" s="482"/>
      <c r="O17" s="482"/>
      <c r="P17" s="482"/>
      <c r="Q17" s="483"/>
      <c r="R17" s="484" t="s">
        <v>151</v>
      </c>
      <c r="S17" s="485"/>
      <c r="T17" s="485"/>
      <c r="U17" s="485"/>
      <c r="V17" s="486"/>
      <c r="W17" s="487" t="s">
        <v>152</v>
      </c>
      <c r="X17" s="429"/>
      <c r="Y17" s="429"/>
      <c r="Z17" s="429"/>
      <c r="AA17" s="429"/>
      <c r="AB17" s="430"/>
      <c r="AC17" s="382">
        <v>2337</v>
      </c>
      <c r="AD17" s="383"/>
      <c r="AE17" s="383"/>
      <c r="AF17" s="383"/>
      <c r="AG17" s="384"/>
      <c r="AH17" s="382">
        <v>2397</v>
      </c>
      <c r="AI17" s="383"/>
      <c r="AJ17" s="383"/>
      <c r="AK17" s="383"/>
      <c r="AL17" s="385"/>
      <c r="AM17" s="465"/>
      <c r="AN17" s="380"/>
      <c r="AO17" s="380"/>
      <c r="AP17" s="380"/>
      <c r="AQ17" s="380"/>
      <c r="AR17" s="380"/>
      <c r="AS17" s="380"/>
      <c r="AT17" s="381"/>
      <c r="AU17" s="453"/>
      <c r="AV17" s="454"/>
      <c r="AW17" s="454"/>
      <c r="AX17" s="454"/>
      <c r="AY17" s="386" t="s">
        <v>153</v>
      </c>
      <c r="AZ17" s="387"/>
      <c r="BA17" s="387"/>
      <c r="BB17" s="387"/>
      <c r="BC17" s="387"/>
      <c r="BD17" s="387"/>
      <c r="BE17" s="387"/>
      <c r="BF17" s="387"/>
      <c r="BG17" s="387"/>
      <c r="BH17" s="387"/>
      <c r="BI17" s="387"/>
      <c r="BJ17" s="387"/>
      <c r="BK17" s="387"/>
      <c r="BL17" s="387"/>
      <c r="BM17" s="388"/>
      <c r="BN17" s="406">
        <v>1098724</v>
      </c>
      <c r="BO17" s="407"/>
      <c r="BP17" s="407"/>
      <c r="BQ17" s="407"/>
      <c r="BR17" s="407"/>
      <c r="BS17" s="407"/>
      <c r="BT17" s="407"/>
      <c r="BU17" s="408"/>
      <c r="BV17" s="406">
        <v>1049516</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154</v>
      </c>
      <c r="C18" s="459"/>
      <c r="D18" s="459"/>
      <c r="E18" s="460"/>
      <c r="F18" s="460"/>
      <c r="G18" s="460"/>
      <c r="H18" s="460"/>
      <c r="I18" s="460"/>
      <c r="J18" s="460"/>
      <c r="K18" s="460"/>
      <c r="L18" s="461">
        <v>81.36</v>
      </c>
      <c r="M18" s="461"/>
      <c r="N18" s="461"/>
      <c r="O18" s="461"/>
      <c r="P18" s="461"/>
      <c r="Q18" s="461"/>
      <c r="R18" s="462"/>
      <c r="S18" s="462"/>
      <c r="T18" s="462"/>
      <c r="U18" s="462"/>
      <c r="V18" s="463"/>
      <c r="W18" s="477"/>
      <c r="X18" s="478"/>
      <c r="Y18" s="478"/>
      <c r="Z18" s="478"/>
      <c r="AA18" s="478"/>
      <c r="AB18" s="488"/>
      <c r="AC18" s="370">
        <v>64.5</v>
      </c>
      <c r="AD18" s="371"/>
      <c r="AE18" s="371"/>
      <c r="AF18" s="371"/>
      <c r="AG18" s="464"/>
      <c r="AH18" s="370">
        <v>61.8</v>
      </c>
      <c r="AI18" s="371"/>
      <c r="AJ18" s="371"/>
      <c r="AK18" s="371"/>
      <c r="AL18" s="372"/>
      <c r="AM18" s="465"/>
      <c r="AN18" s="380"/>
      <c r="AO18" s="380"/>
      <c r="AP18" s="380"/>
      <c r="AQ18" s="380"/>
      <c r="AR18" s="380"/>
      <c r="AS18" s="380"/>
      <c r="AT18" s="381"/>
      <c r="AU18" s="453"/>
      <c r="AV18" s="454"/>
      <c r="AW18" s="454"/>
      <c r="AX18" s="454"/>
      <c r="AY18" s="386" t="s">
        <v>155</v>
      </c>
      <c r="AZ18" s="387"/>
      <c r="BA18" s="387"/>
      <c r="BB18" s="387"/>
      <c r="BC18" s="387"/>
      <c r="BD18" s="387"/>
      <c r="BE18" s="387"/>
      <c r="BF18" s="387"/>
      <c r="BG18" s="387"/>
      <c r="BH18" s="387"/>
      <c r="BI18" s="387"/>
      <c r="BJ18" s="387"/>
      <c r="BK18" s="387"/>
      <c r="BL18" s="387"/>
      <c r="BM18" s="388"/>
      <c r="BN18" s="406">
        <v>3183811</v>
      </c>
      <c r="BO18" s="407"/>
      <c r="BP18" s="407"/>
      <c r="BQ18" s="407"/>
      <c r="BR18" s="407"/>
      <c r="BS18" s="407"/>
      <c r="BT18" s="407"/>
      <c r="BU18" s="408"/>
      <c r="BV18" s="406">
        <v>3091855</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156</v>
      </c>
      <c r="C19" s="459"/>
      <c r="D19" s="459"/>
      <c r="E19" s="460"/>
      <c r="F19" s="460"/>
      <c r="G19" s="460"/>
      <c r="H19" s="460"/>
      <c r="I19" s="460"/>
      <c r="J19" s="460"/>
      <c r="K19" s="460"/>
      <c r="L19" s="466">
        <v>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157</v>
      </c>
      <c r="AZ19" s="387"/>
      <c r="BA19" s="387"/>
      <c r="BB19" s="387"/>
      <c r="BC19" s="387"/>
      <c r="BD19" s="387"/>
      <c r="BE19" s="387"/>
      <c r="BF19" s="387"/>
      <c r="BG19" s="387"/>
      <c r="BH19" s="387"/>
      <c r="BI19" s="387"/>
      <c r="BJ19" s="387"/>
      <c r="BK19" s="387"/>
      <c r="BL19" s="387"/>
      <c r="BM19" s="388"/>
      <c r="BN19" s="406">
        <v>4638753</v>
      </c>
      <c r="BO19" s="407"/>
      <c r="BP19" s="407"/>
      <c r="BQ19" s="407"/>
      <c r="BR19" s="407"/>
      <c r="BS19" s="407"/>
      <c r="BT19" s="407"/>
      <c r="BU19" s="408"/>
      <c r="BV19" s="406">
        <v>4387918</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158</v>
      </c>
      <c r="C20" s="459"/>
      <c r="D20" s="459"/>
      <c r="E20" s="460"/>
      <c r="F20" s="460"/>
      <c r="G20" s="460"/>
      <c r="H20" s="460"/>
      <c r="I20" s="460"/>
      <c r="J20" s="460"/>
      <c r="K20" s="460"/>
      <c r="L20" s="466">
        <v>2980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159</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160</v>
      </c>
      <c r="C22" s="420"/>
      <c r="D22" s="421"/>
      <c r="E22" s="428" t="s">
        <v>1</v>
      </c>
      <c r="F22" s="429"/>
      <c r="G22" s="429"/>
      <c r="H22" s="429"/>
      <c r="I22" s="429"/>
      <c r="J22" s="429"/>
      <c r="K22" s="430"/>
      <c r="L22" s="428" t="s">
        <v>161</v>
      </c>
      <c r="M22" s="429"/>
      <c r="N22" s="429"/>
      <c r="O22" s="429"/>
      <c r="P22" s="430"/>
      <c r="Q22" s="434" t="s">
        <v>162</v>
      </c>
      <c r="R22" s="435"/>
      <c r="S22" s="435"/>
      <c r="T22" s="435"/>
      <c r="U22" s="435"/>
      <c r="V22" s="436"/>
      <c r="W22" s="440" t="s">
        <v>163</v>
      </c>
      <c r="X22" s="420"/>
      <c r="Y22" s="421"/>
      <c r="Z22" s="428" t="s">
        <v>1</v>
      </c>
      <c r="AA22" s="429"/>
      <c r="AB22" s="429"/>
      <c r="AC22" s="429"/>
      <c r="AD22" s="429"/>
      <c r="AE22" s="429"/>
      <c r="AF22" s="429"/>
      <c r="AG22" s="430"/>
      <c r="AH22" s="445" t="s">
        <v>164</v>
      </c>
      <c r="AI22" s="429"/>
      <c r="AJ22" s="429"/>
      <c r="AK22" s="429"/>
      <c r="AL22" s="430"/>
      <c r="AM22" s="445" t="s">
        <v>165</v>
      </c>
      <c r="AN22" s="446"/>
      <c r="AO22" s="446"/>
      <c r="AP22" s="446"/>
      <c r="AQ22" s="446"/>
      <c r="AR22" s="447"/>
      <c r="AS22" s="434" t="s">
        <v>162</v>
      </c>
      <c r="AT22" s="435"/>
      <c r="AU22" s="435"/>
      <c r="AV22" s="435"/>
      <c r="AW22" s="435"/>
      <c r="AX22" s="451"/>
      <c r="AY22" s="398" t="s">
        <v>166</v>
      </c>
      <c r="AZ22" s="399"/>
      <c r="BA22" s="399"/>
      <c r="BB22" s="399"/>
      <c r="BC22" s="399"/>
      <c r="BD22" s="399"/>
      <c r="BE22" s="399"/>
      <c r="BF22" s="399"/>
      <c r="BG22" s="399"/>
      <c r="BH22" s="399"/>
      <c r="BI22" s="399"/>
      <c r="BJ22" s="399"/>
      <c r="BK22" s="399"/>
      <c r="BL22" s="399"/>
      <c r="BM22" s="400"/>
      <c r="BN22" s="401">
        <v>7293554</v>
      </c>
      <c r="BO22" s="402"/>
      <c r="BP22" s="402"/>
      <c r="BQ22" s="402"/>
      <c r="BR22" s="402"/>
      <c r="BS22" s="402"/>
      <c r="BT22" s="402"/>
      <c r="BU22" s="403"/>
      <c r="BV22" s="401">
        <v>7050607</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167</v>
      </c>
      <c r="AZ23" s="387"/>
      <c r="BA23" s="387"/>
      <c r="BB23" s="387"/>
      <c r="BC23" s="387"/>
      <c r="BD23" s="387"/>
      <c r="BE23" s="387"/>
      <c r="BF23" s="387"/>
      <c r="BG23" s="387"/>
      <c r="BH23" s="387"/>
      <c r="BI23" s="387"/>
      <c r="BJ23" s="387"/>
      <c r="BK23" s="387"/>
      <c r="BL23" s="387"/>
      <c r="BM23" s="388"/>
      <c r="BN23" s="406">
        <v>5306729</v>
      </c>
      <c r="BO23" s="407"/>
      <c r="BP23" s="407"/>
      <c r="BQ23" s="407"/>
      <c r="BR23" s="407"/>
      <c r="BS23" s="407"/>
      <c r="BT23" s="407"/>
      <c r="BU23" s="408"/>
      <c r="BV23" s="406">
        <v>5051380</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168</v>
      </c>
      <c r="F24" s="380"/>
      <c r="G24" s="380"/>
      <c r="H24" s="380"/>
      <c r="I24" s="380"/>
      <c r="J24" s="380"/>
      <c r="K24" s="381"/>
      <c r="L24" s="382">
        <v>1</v>
      </c>
      <c r="M24" s="383"/>
      <c r="N24" s="383"/>
      <c r="O24" s="383"/>
      <c r="P24" s="384"/>
      <c r="Q24" s="382">
        <v>7540</v>
      </c>
      <c r="R24" s="383"/>
      <c r="S24" s="383"/>
      <c r="T24" s="383"/>
      <c r="U24" s="383"/>
      <c r="V24" s="384"/>
      <c r="W24" s="441"/>
      <c r="X24" s="423"/>
      <c r="Y24" s="424"/>
      <c r="Z24" s="379" t="s">
        <v>169</v>
      </c>
      <c r="AA24" s="380"/>
      <c r="AB24" s="380"/>
      <c r="AC24" s="380"/>
      <c r="AD24" s="380"/>
      <c r="AE24" s="380"/>
      <c r="AF24" s="380"/>
      <c r="AG24" s="381"/>
      <c r="AH24" s="382">
        <v>86</v>
      </c>
      <c r="AI24" s="383"/>
      <c r="AJ24" s="383"/>
      <c r="AK24" s="383"/>
      <c r="AL24" s="384"/>
      <c r="AM24" s="382">
        <v>269008</v>
      </c>
      <c r="AN24" s="383"/>
      <c r="AO24" s="383"/>
      <c r="AP24" s="383"/>
      <c r="AQ24" s="383"/>
      <c r="AR24" s="384"/>
      <c r="AS24" s="382">
        <v>3128</v>
      </c>
      <c r="AT24" s="383"/>
      <c r="AU24" s="383"/>
      <c r="AV24" s="383"/>
      <c r="AW24" s="383"/>
      <c r="AX24" s="385"/>
      <c r="AY24" s="373" t="s">
        <v>170</v>
      </c>
      <c r="AZ24" s="374"/>
      <c r="BA24" s="374"/>
      <c r="BB24" s="374"/>
      <c r="BC24" s="374"/>
      <c r="BD24" s="374"/>
      <c r="BE24" s="374"/>
      <c r="BF24" s="374"/>
      <c r="BG24" s="374"/>
      <c r="BH24" s="374"/>
      <c r="BI24" s="374"/>
      <c r="BJ24" s="374"/>
      <c r="BK24" s="374"/>
      <c r="BL24" s="374"/>
      <c r="BM24" s="375"/>
      <c r="BN24" s="406">
        <v>5502913</v>
      </c>
      <c r="BO24" s="407"/>
      <c r="BP24" s="407"/>
      <c r="BQ24" s="407"/>
      <c r="BR24" s="407"/>
      <c r="BS24" s="407"/>
      <c r="BT24" s="407"/>
      <c r="BU24" s="408"/>
      <c r="BV24" s="406">
        <v>5096838</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171</v>
      </c>
      <c r="F25" s="380"/>
      <c r="G25" s="380"/>
      <c r="H25" s="380"/>
      <c r="I25" s="380"/>
      <c r="J25" s="380"/>
      <c r="K25" s="381"/>
      <c r="L25" s="382">
        <v>1</v>
      </c>
      <c r="M25" s="383"/>
      <c r="N25" s="383"/>
      <c r="O25" s="383"/>
      <c r="P25" s="384"/>
      <c r="Q25" s="382">
        <v>6230</v>
      </c>
      <c r="R25" s="383"/>
      <c r="S25" s="383"/>
      <c r="T25" s="383"/>
      <c r="U25" s="383"/>
      <c r="V25" s="384"/>
      <c r="W25" s="441"/>
      <c r="X25" s="423"/>
      <c r="Y25" s="424"/>
      <c r="Z25" s="379" t="s">
        <v>172</v>
      </c>
      <c r="AA25" s="380"/>
      <c r="AB25" s="380"/>
      <c r="AC25" s="380"/>
      <c r="AD25" s="380"/>
      <c r="AE25" s="380"/>
      <c r="AF25" s="380"/>
      <c r="AG25" s="381"/>
      <c r="AH25" s="382" t="s">
        <v>126</v>
      </c>
      <c r="AI25" s="383"/>
      <c r="AJ25" s="383"/>
      <c r="AK25" s="383"/>
      <c r="AL25" s="384"/>
      <c r="AM25" s="382" t="s">
        <v>173</v>
      </c>
      <c r="AN25" s="383"/>
      <c r="AO25" s="383"/>
      <c r="AP25" s="383"/>
      <c r="AQ25" s="383"/>
      <c r="AR25" s="384"/>
      <c r="AS25" s="382" t="s">
        <v>173</v>
      </c>
      <c r="AT25" s="383"/>
      <c r="AU25" s="383"/>
      <c r="AV25" s="383"/>
      <c r="AW25" s="383"/>
      <c r="AX25" s="385"/>
      <c r="AY25" s="398" t="s">
        <v>174</v>
      </c>
      <c r="AZ25" s="399"/>
      <c r="BA25" s="399"/>
      <c r="BB25" s="399"/>
      <c r="BC25" s="399"/>
      <c r="BD25" s="399"/>
      <c r="BE25" s="399"/>
      <c r="BF25" s="399"/>
      <c r="BG25" s="399"/>
      <c r="BH25" s="399"/>
      <c r="BI25" s="399"/>
      <c r="BJ25" s="399"/>
      <c r="BK25" s="399"/>
      <c r="BL25" s="399"/>
      <c r="BM25" s="400"/>
      <c r="BN25" s="401">
        <v>65147</v>
      </c>
      <c r="BO25" s="402"/>
      <c r="BP25" s="402"/>
      <c r="BQ25" s="402"/>
      <c r="BR25" s="402"/>
      <c r="BS25" s="402"/>
      <c r="BT25" s="402"/>
      <c r="BU25" s="403"/>
      <c r="BV25" s="401">
        <v>85504</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175</v>
      </c>
      <c r="F26" s="380"/>
      <c r="G26" s="380"/>
      <c r="H26" s="380"/>
      <c r="I26" s="380"/>
      <c r="J26" s="380"/>
      <c r="K26" s="381"/>
      <c r="L26" s="382">
        <v>1</v>
      </c>
      <c r="M26" s="383"/>
      <c r="N26" s="383"/>
      <c r="O26" s="383"/>
      <c r="P26" s="384"/>
      <c r="Q26" s="382">
        <v>5710</v>
      </c>
      <c r="R26" s="383"/>
      <c r="S26" s="383"/>
      <c r="T26" s="383"/>
      <c r="U26" s="383"/>
      <c r="V26" s="384"/>
      <c r="W26" s="441"/>
      <c r="X26" s="423"/>
      <c r="Y26" s="424"/>
      <c r="Z26" s="379" t="s">
        <v>176</v>
      </c>
      <c r="AA26" s="417"/>
      <c r="AB26" s="417"/>
      <c r="AC26" s="417"/>
      <c r="AD26" s="417"/>
      <c r="AE26" s="417"/>
      <c r="AF26" s="417"/>
      <c r="AG26" s="418"/>
      <c r="AH26" s="382" t="s">
        <v>177</v>
      </c>
      <c r="AI26" s="383"/>
      <c r="AJ26" s="383"/>
      <c r="AK26" s="383"/>
      <c r="AL26" s="384"/>
      <c r="AM26" s="382" t="s">
        <v>173</v>
      </c>
      <c r="AN26" s="383"/>
      <c r="AO26" s="383"/>
      <c r="AP26" s="383"/>
      <c r="AQ26" s="383"/>
      <c r="AR26" s="384"/>
      <c r="AS26" s="382" t="s">
        <v>173</v>
      </c>
      <c r="AT26" s="383"/>
      <c r="AU26" s="383"/>
      <c r="AV26" s="383"/>
      <c r="AW26" s="383"/>
      <c r="AX26" s="385"/>
      <c r="AY26" s="415" t="s">
        <v>178</v>
      </c>
      <c r="AZ26" s="360"/>
      <c r="BA26" s="360"/>
      <c r="BB26" s="360"/>
      <c r="BC26" s="360"/>
      <c r="BD26" s="360"/>
      <c r="BE26" s="360"/>
      <c r="BF26" s="360"/>
      <c r="BG26" s="360"/>
      <c r="BH26" s="360"/>
      <c r="BI26" s="360"/>
      <c r="BJ26" s="360"/>
      <c r="BK26" s="360"/>
      <c r="BL26" s="360"/>
      <c r="BM26" s="416"/>
      <c r="BN26" s="406" t="s">
        <v>179</v>
      </c>
      <c r="BO26" s="407"/>
      <c r="BP26" s="407"/>
      <c r="BQ26" s="407"/>
      <c r="BR26" s="407"/>
      <c r="BS26" s="407"/>
      <c r="BT26" s="407"/>
      <c r="BU26" s="408"/>
      <c r="BV26" s="406" t="s">
        <v>177</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180</v>
      </c>
      <c r="F27" s="380"/>
      <c r="G27" s="380"/>
      <c r="H27" s="380"/>
      <c r="I27" s="380"/>
      <c r="J27" s="380"/>
      <c r="K27" s="381"/>
      <c r="L27" s="382">
        <v>1</v>
      </c>
      <c r="M27" s="383"/>
      <c r="N27" s="383"/>
      <c r="O27" s="383"/>
      <c r="P27" s="384"/>
      <c r="Q27" s="382">
        <v>2950</v>
      </c>
      <c r="R27" s="383"/>
      <c r="S27" s="383"/>
      <c r="T27" s="383"/>
      <c r="U27" s="383"/>
      <c r="V27" s="384"/>
      <c r="W27" s="441"/>
      <c r="X27" s="423"/>
      <c r="Y27" s="424"/>
      <c r="Z27" s="379" t="s">
        <v>181</v>
      </c>
      <c r="AA27" s="380"/>
      <c r="AB27" s="380"/>
      <c r="AC27" s="380"/>
      <c r="AD27" s="380"/>
      <c r="AE27" s="380"/>
      <c r="AF27" s="380"/>
      <c r="AG27" s="381"/>
      <c r="AH27" s="382" t="s">
        <v>173</v>
      </c>
      <c r="AI27" s="383"/>
      <c r="AJ27" s="383"/>
      <c r="AK27" s="383"/>
      <c r="AL27" s="384"/>
      <c r="AM27" s="382" t="s">
        <v>173</v>
      </c>
      <c r="AN27" s="383"/>
      <c r="AO27" s="383"/>
      <c r="AP27" s="383"/>
      <c r="AQ27" s="383"/>
      <c r="AR27" s="384"/>
      <c r="AS27" s="382" t="s">
        <v>126</v>
      </c>
      <c r="AT27" s="383"/>
      <c r="AU27" s="383"/>
      <c r="AV27" s="383"/>
      <c r="AW27" s="383"/>
      <c r="AX27" s="385"/>
      <c r="AY27" s="412" t="s">
        <v>182</v>
      </c>
      <c r="AZ27" s="413"/>
      <c r="BA27" s="413"/>
      <c r="BB27" s="413"/>
      <c r="BC27" s="413"/>
      <c r="BD27" s="413"/>
      <c r="BE27" s="413"/>
      <c r="BF27" s="413"/>
      <c r="BG27" s="413"/>
      <c r="BH27" s="413"/>
      <c r="BI27" s="413"/>
      <c r="BJ27" s="413"/>
      <c r="BK27" s="413"/>
      <c r="BL27" s="413"/>
      <c r="BM27" s="414"/>
      <c r="BN27" s="409" t="s">
        <v>173</v>
      </c>
      <c r="BO27" s="410"/>
      <c r="BP27" s="410"/>
      <c r="BQ27" s="410"/>
      <c r="BR27" s="410"/>
      <c r="BS27" s="410"/>
      <c r="BT27" s="410"/>
      <c r="BU27" s="411"/>
      <c r="BV27" s="409" t="s">
        <v>126</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183</v>
      </c>
      <c r="F28" s="380"/>
      <c r="G28" s="380"/>
      <c r="H28" s="380"/>
      <c r="I28" s="380"/>
      <c r="J28" s="380"/>
      <c r="K28" s="381"/>
      <c r="L28" s="382">
        <v>1</v>
      </c>
      <c r="M28" s="383"/>
      <c r="N28" s="383"/>
      <c r="O28" s="383"/>
      <c r="P28" s="384"/>
      <c r="Q28" s="382">
        <v>2360</v>
      </c>
      <c r="R28" s="383"/>
      <c r="S28" s="383"/>
      <c r="T28" s="383"/>
      <c r="U28" s="383"/>
      <c r="V28" s="384"/>
      <c r="W28" s="441"/>
      <c r="X28" s="423"/>
      <c r="Y28" s="424"/>
      <c r="Z28" s="379" t="s">
        <v>184</v>
      </c>
      <c r="AA28" s="380"/>
      <c r="AB28" s="380"/>
      <c r="AC28" s="380"/>
      <c r="AD28" s="380"/>
      <c r="AE28" s="380"/>
      <c r="AF28" s="380"/>
      <c r="AG28" s="381"/>
      <c r="AH28" s="382" t="s">
        <v>126</v>
      </c>
      <c r="AI28" s="383"/>
      <c r="AJ28" s="383"/>
      <c r="AK28" s="383"/>
      <c r="AL28" s="384"/>
      <c r="AM28" s="382" t="s">
        <v>126</v>
      </c>
      <c r="AN28" s="383"/>
      <c r="AO28" s="383"/>
      <c r="AP28" s="383"/>
      <c r="AQ28" s="383"/>
      <c r="AR28" s="384"/>
      <c r="AS28" s="382" t="s">
        <v>179</v>
      </c>
      <c r="AT28" s="383"/>
      <c r="AU28" s="383"/>
      <c r="AV28" s="383"/>
      <c r="AW28" s="383"/>
      <c r="AX28" s="385"/>
      <c r="AY28" s="389" t="s">
        <v>185</v>
      </c>
      <c r="AZ28" s="390"/>
      <c r="BA28" s="390"/>
      <c r="BB28" s="391"/>
      <c r="BC28" s="398" t="s">
        <v>49</v>
      </c>
      <c r="BD28" s="399"/>
      <c r="BE28" s="399"/>
      <c r="BF28" s="399"/>
      <c r="BG28" s="399"/>
      <c r="BH28" s="399"/>
      <c r="BI28" s="399"/>
      <c r="BJ28" s="399"/>
      <c r="BK28" s="399"/>
      <c r="BL28" s="399"/>
      <c r="BM28" s="400"/>
      <c r="BN28" s="401">
        <v>939158</v>
      </c>
      <c r="BO28" s="402"/>
      <c r="BP28" s="402"/>
      <c r="BQ28" s="402"/>
      <c r="BR28" s="402"/>
      <c r="BS28" s="402"/>
      <c r="BT28" s="402"/>
      <c r="BU28" s="403"/>
      <c r="BV28" s="401">
        <v>881113</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186</v>
      </c>
      <c r="F29" s="380"/>
      <c r="G29" s="380"/>
      <c r="H29" s="380"/>
      <c r="I29" s="380"/>
      <c r="J29" s="380"/>
      <c r="K29" s="381"/>
      <c r="L29" s="382">
        <v>9</v>
      </c>
      <c r="M29" s="383"/>
      <c r="N29" s="383"/>
      <c r="O29" s="383"/>
      <c r="P29" s="384"/>
      <c r="Q29" s="382">
        <v>1950</v>
      </c>
      <c r="R29" s="383"/>
      <c r="S29" s="383"/>
      <c r="T29" s="383"/>
      <c r="U29" s="383"/>
      <c r="V29" s="384"/>
      <c r="W29" s="442"/>
      <c r="X29" s="443"/>
      <c r="Y29" s="444"/>
      <c r="Z29" s="379" t="s">
        <v>187</v>
      </c>
      <c r="AA29" s="380"/>
      <c r="AB29" s="380"/>
      <c r="AC29" s="380"/>
      <c r="AD29" s="380"/>
      <c r="AE29" s="380"/>
      <c r="AF29" s="380"/>
      <c r="AG29" s="381"/>
      <c r="AH29" s="382">
        <v>86</v>
      </c>
      <c r="AI29" s="383"/>
      <c r="AJ29" s="383"/>
      <c r="AK29" s="383"/>
      <c r="AL29" s="384"/>
      <c r="AM29" s="382">
        <v>269008</v>
      </c>
      <c r="AN29" s="383"/>
      <c r="AO29" s="383"/>
      <c r="AP29" s="383"/>
      <c r="AQ29" s="383"/>
      <c r="AR29" s="384"/>
      <c r="AS29" s="382">
        <v>3128</v>
      </c>
      <c r="AT29" s="383"/>
      <c r="AU29" s="383"/>
      <c r="AV29" s="383"/>
      <c r="AW29" s="383"/>
      <c r="AX29" s="385"/>
      <c r="AY29" s="392"/>
      <c r="AZ29" s="393"/>
      <c r="BA29" s="393"/>
      <c r="BB29" s="394"/>
      <c r="BC29" s="386" t="s">
        <v>188</v>
      </c>
      <c r="BD29" s="387"/>
      <c r="BE29" s="387"/>
      <c r="BF29" s="387"/>
      <c r="BG29" s="387"/>
      <c r="BH29" s="387"/>
      <c r="BI29" s="387"/>
      <c r="BJ29" s="387"/>
      <c r="BK29" s="387"/>
      <c r="BL29" s="387"/>
      <c r="BM29" s="388"/>
      <c r="BN29" s="406">
        <v>279446</v>
      </c>
      <c r="BO29" s="407"/>
      <c r="BP29" s="407"/>
      <c r="BQ29" s="407"/>
      <c r="BR29" s="407"/>
      <c r="BS29" s="407"/>
      <c r="BT29" s="407"/>
      <c r="BU29" s="408"/>
      <c r="BV29" s="406">
        <v>315088</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189</v>
      </c>
      <c r="X30" s="368"/>
      <c r="Y30" s="368"/>
      <c r="Z30" s="368"/>
      <c r="AA30" s="368"/>
      <c r="AB30" s="368"/>
      <c r="AC30" s="368"/>
      <c r="AD30" s="368"/>
      <c r="AE30" s="368"/>
      <c r="AF30" s="368"/>
      <c r="AG30" s="369"/>
      <c r="AH30" s="370">
        <v>96.7</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307225</v>
      </c>
      <c r="BO30" s="410"/>
      <c r="BP30" s="410"/>
      <c r="BQ30" s="410"/>
      <c r="BR30" s="410"/>
      <c r="BS30" s="410"/>
      <c r="BT30" s="410"/>
      <c r="BU30" s="411"/>
      <c r="BV30" s="409">
        <v>241854</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190</v>
      </c>
      <c r="D32" s="359"/>
      <c r="E32" s="359"/>
      <c r="F32" s="359"/>
      <c r="G32" s="359"/>
      <c r="H32" s="359"/>
      <c r="I32" s="359"/>
      <c r="J32" s="359"/>
      <c r="K32" s="359"/>
      <c r="L32" s="359"/>
      <c r="M32" s="359"/>
      <c r="N32" s="359"/>
      <c r="O32" s="359"/>
      <c r="P32" s="359"/>
      <c r="Q32" s="359"/>
      <c r="R32" s="359"/>
      <c r="S32" s="359"/>
      <c r="U32" s="360" t="s">
        <v>191</v>
      </c>
      <c r="V32" s="360"/>
      <c r="W32" s="360"/>
      <c r="X32" s="360"/>
      <c r="Y32" s="360"/>
      <c r="Z32" s="360"/>
      <c r="AA32" s="360"/>
      <c r="AB32" s="360"/>
      <c r="AC32" s="360"/>
      <c r="AD32" s="360"/>
      <c r="AE32" s="360"/>
      <c r="AF32" s="360"/>
      <c r="AG32" s="360"/>
      <c r="AH32" s="360"/>
      <c r="AI32" s="360"/>
      <c r="AJ32" s="360"/>
      <c r="AK32" s="360"/>
      <c r="AM32" s="360" t="s">
        <v>192</v>
      </c>
      <c r="AN32" s="360"/>
      <c r="AO32" s="360"/>
      <c r="AP32" s="360"/>
      <c r="AQ32" s="360"/>
      <c r="AR32" s="360"/>
      <c r="AS32" s="360"/>
      <c r="AT32" s="360"/>
      <c r="AU32" s="360"/>
      <c r="AV32" s="360"/>
      <c r="AW32" s="360"/>
      <c r="AX32" s="360"/>
      <c r="AY32" s="360"/>
      <c r="AZ32" s="360"/>
      <c r="BA32" s="360"/>
      <c r="BB32" s="360"/>
      <c r="BC32" s="360"/>
      <c r="BE32" s="360" t="s">
        <v>193</v>
      </c>
      <c r="BF32" s="360"/>
      <c r="BG32" s="360"/>
      <c r="BH32" s="360"/>
      <c r="BI32" s="360"/>
      <c r="BJ32" s="360"/>
      <c r="BK32" s="360"/>
      <c r="BL32" s="360"/>
      <c r="BM32" s="360"/>
      <c r="BN32" s="360"/>
      <c r="BO32" s="360"/>
      <c r="BP32" s="360"/>
      <c r="BQ32" s="360"/>
      <c r="BR32" s="360"/>
      <c r="BS32" s="360"/>
      <c r="BT32" s="360"/>
      <c r="BU32" s="360"/>
      <c r="BW32" s="360" t="s">
        <v>194</v>
      </c>
      <c r="BX32" s="360"/>
      <c r="BY32" s="360"/>
      <c r="BZ32" s="360"/>
      <c r="CA32" s="360"/>
      <c r="CB32" s="360"/>
      <c r="CC32" s="360"/>
      <c r="CD32" s="360"/>
      <c r="CE32" s="360"/>
      <c r="CF32" s="360"/>
      <c r="CG32" s="360"/>
      <c r="CH32" s="360"/>
      <c r="CI32" s="360"/>
      <c r="CJ32" s="360"/>
      <c r="CK32" s="360"/>
      <c r="CL32" s="360"/>
      <c r="CM32" s="360"/>
      <c r="CO32" s="360" t="s">
        <v>195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196</v>
      </c>
      <c r="D33" s="358"/>
      <c r="E33" s="357" t="s">
        <v>197</v>
      </c>
      <c r="F33" s="357"/>
      <c r="G33" s="357"/>
      <c r="H33" s="357"/>
      <c r="I33" s="357"/>
      <c r="J33" s="357"/>
      <c r="K33" s="357"/>
      <c r="L33" s="357"/>
      <c r="M33" s="357"/>
      <c r="N33" s="357"/>
      <c r="O33" s="357"/>
      <c r="P33" s="357"/>
      <c r="Q33" s="357"/>
      <c r="R33" s="357"/>
      <c r="S33" s="357"/>
      <c r="T33" s="179"/>
      <c r="U33" s="358" t="s">
        <v>196</v>
      </c>
      <c r="V33" s="358"/>
      <c r="W33" s="357" t="s">
        <v>197</v>
      </c>
      <c r="X33" s="357"/>
      <c r="Y33" s="357"/>
      <c r="Z33" s="357"/>
      <c r="AA33" s="357"/>
      <c r="AB33" s="357"/>
      <c r="AC33" s="357"/>
      <c r="AD33" s="357"/>
      <c r="AE33" s="357"/>
      <c r="AF33" s="357"/>
      <c r="AG33" s="357"/>
      <c r="AH33" s="357"/>
      <c r="AI33" s="357"/>
      <c r="AJ33" s="357"/>
      <c r="AK33" s="357"/>
      <c r="AL33" s="179"/>
      <c r="AM33" s="358" t="s">
        <v>196</v>
      </c>
      <c r="AN33" s="358"/>
      <c r="AO33" s="357" t="s">
        <v>197</v>
      </c>
      <c r="AP33" s="357"/>
      <c r="AQ33" s="357"/>
      <c r="AR33" s="357"/>
      <c r="AS33" s="357"/>
      <c r="AT33" s="357"/>
      <c r="AU33" s="357"/>
      <c r="AV33" s="357"/>
      <c r="AW33" s="357"/>
      <c r="AX33" s="357"/>
      <c r="AY33" s="357"/>
      <c r="AZ33" s="357"/>
      <c r="BA33" s="357"/>
      <c r="BB33" s="357"/>
      <c r="BC33" s="357"/>
      <c r="BD33" s="185"/>
      <c r="BE33" s="357" t="s">
        <v>198</v>
      </c>
      <c r="BF33" s="357"/>
      <c r="BG33" s="357" t="s">
        <v>199</v>
      </c>
      <c r="BH33" s="357"/>
      <c r="BI33" s="357"/>
      <c r="BJ33" s="357"/>
      <c r="BK33" s="357"/>
      <c r="BL33" s="357"/>
      <c r="BM33" s="357"/>
      <c r="BN33" s="357"/>
      <c r="BO33" s="357"/>
      <c r="BP33" s="357"/>
      <c r="BQ33" s="357"/>
      <c r="BR33" s="357"/>
      <c r="BS33" s="357"/>
      <c r="BT33" s="357"/>
      <c r="BU33" s="357"/>
      <c r="BV33" s="185"/>
      <c r="BW33" s="358" t="s">
        <v>198</v>
      </c>
      <c r="BX33" s="358"/>
      <c r="BY33" s="357" t="s">
        <v>200</v>
      </c>
      <c r="BZ33" s="357"/>
      <c r="CA33" s="357"/>
      <c r="CB33" s="357"/>
      <c r="CC33" s="357"/>
      <c r="CD33" s="357"/>
      <c r="CE33" s="357"/>
      <c r="CF33" s="357"/>
      <c r="CG33" s="357"/>
      <c r="CH33" s="357"/>
      <c r="CI33" s="357"/>
      <c r="CJ33" s="357"/>
      <c r="CK33" s="357"/>
      <c r="CL33" s="357"/>
      <c r="CM33" s="357"/>
      <c r="CN33" s="179"/>
      <c r="CO33" s="358" t="s">
        <v>201</v>
      </c>
      <c r="CP33" s="358"/>
      <c r="CQ33" s="357" t="s">
        <v>202</v>
      </c>
      <c r="CR33" s="357"/>
      <c r="CS33" s="357"/>
      <c r="CT33" s="357"/>
      <c r="CU33" s="357"/>
      <c r="CV33" s="357"/>
      <c r="CW33" s="357"/>
      <c r="CX33" s="357"/>
      <c r="CY33" s="357"/>
      <c r="CZ33" s="357"/>
      <c r="DA33" s="357"/>
      <c r="DB33" s="357"/>
      <c r="DC33" s="357"/>
      <c r="DD33" s="357"/>
      <c r="DE33" s="357"/>
      <c r="DF33" s="179"/>
      <c r="DG33" s="356" t="s">
        <v>203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南空知葬斎組合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南幌振興公社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南空知公衆衛生組合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南幌町農産物加工センター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空知教育センター組合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南空知消防組合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南空知ふるさと市町村圏組合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長幌上水道企業団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道央廃棄物処理組合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351" t="s">
        <v>205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uosmSOpzezFo3+dusZb8oo+s5YgOXiIxGPwqeww/I0z7EHSS14yB1evXUuBKtjSGZfRC1ZtDelgzMSslGkA/jQ==" saltValue="xYBcPdqyYtJvxM3XVUI4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213</v>
      </c>
      <c r="DI1" s="705"/>
      <c r="DJ1" s="705"/>
      <c r="DK1" s="705"/>
      <c r="DL1" s="705"/>
      <c r="DM1" s="705"/>
      <c r="DN1" s="706"/>
      <c r="DO1" s="208"/>
      <c r="DP1" s="704" t="s">
        <v>214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219</v>
      </c>
      <c r="S4" s="667"/>
      <c r="T4" s="667"/>
      <c r="U4" s="667"/>
      <c r="V4" s="667"/>
      <c r="W4" s="667"/>
      <c r="X4" s="667"/>
      <c r="Y4" s="668"/>
      <c r="Z4" s="666" t="s">
        <v>220</v>
      </c>
      <c r="AA4" s="667"/>
      <c r="AB4" s="667"/>
      <c r="AC4" s="668"/>
      <c r="AD4" s="666" t="s">
        <v>221</v>
      </c>
      <c r="AE4" s="667"/>
      <c r="AF4" s="667"/>
      <c r="AG4" s="667"/>
      <c r="AH4" s="667"/>
      <c r="AI4" s="667"/>
      <c r="AJ4" s="667"/>
      <c r="AK4" s="668"/>
      <c r="AL4" s="666" t="s">
        <v>220</v>
      </c>
      <c r="AM4" s="667"/>
      <c r="AN4" s="667"/>
      <c r="AO4" s="668"/>
      <c r="AP4" s="707" t="s">
        <v>222</v>
      </c>
      <c r="AQ4" s="707"/>
      <c r="AR4" s="707"/>
      <c r="AS4" s="707"/>
      <c r="AT4" s="707"/>
      <c r="AU4" s="707"/>
      <c r="AV4" s="707"/>
      <c r="AW4" s="707"/>
      <c r="AX4" s="707"/>
      <c r="AY4" s="707"/>
      <c r="AZ4" s="707"/>
      <c r="BA4" s="707"/>
      <c r="BB4" s="707"/>
      <c r="BC4" s="707"/>
      <c r="BD4" s="707"/>
      <c r="BE4" s="707"/>
      <c r="BF4" s="707"/>
      <c r="BG4" s="707" t="s">
        <v>223</v>
      </c>
      <c r="BH4" s="707"/>
      <c r="BI4" s="707"/>
      <c r="BJ4" s="707"/>
      <c r="BK4" s="707"/>
      <c r="BL4" s="707"/>
      <c r="BM4" s="707"/>
      <c r="BN4" s="707"/>
      <c r="BO4" s="707" t="s">
        <v>220</v>
      </c>
      <c r="BP4" s="707"/>
      <c r="BQ4" s="707"/>
      <c r="BR4" s="707"/>
      <c r="BS4" s="707" t="s">
        <v>224</v>
      </c>
      <c r="BT4" s="707"/>
      <c r="BU4" s="707"/>
      <c r="BV4" s="707"/>
      <c r="BW4" s="707"/>
      <c r="BX4" s="707"/>
      <c r="BY4" s="707"/>
      <c r="BZ4" s="707"/>
      <c r="CA4" s="707"/>
      <c r="CB4" s="707"/>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226</v>
      </c>
      <c r="C5" s="664"/>
      <c r="D5" s="664"/>
      <c r="E5" s="664"/>
      <c r="F5" s="664"/>
      <c r="G5" s="664"/>
      <c r="H5" s="664"/>
      <c r="I5" s="664"/>
      <c r="J5" s="664"/>
      <c r="K5" s="664"/>
      <c r="L5" s="664"/>
      <c r="M5" s="664"/>
      <c r="N5" s="664"/>
      <c r="O5" s="664"/>
      <c r="P5" s="664"/>
      <c r="Q5" s="665"/>
      <c r="R5" s="660">
        <v>815745</v>
      </c>
      <c r="S5" s="661"/>
      <c r="T5" s="661"/>
      <c r="U5" s="661"/>
      <c r="V5" s="661"/>
      <c r="W5" s="661"/>
      <c r="X5" s="661"/>
      <c r="Y5" s="689"/>
      <c r="Z5" s="702">
        <v>9.9</v>
      </c>
      <c r="AA5" s="702"/>
      <c r="AB5" s="702"/>
      <c r="AC5" s="702"/>
      <c r="AD5" s="703">
        <v>815745</v>
      </c>
      <c r="AE5" s="703"/>
      <c r="AF5" s="703"/>
      <c r="AG5" s="703"/>
      <c r="AH5" s="703"/>
      <c r="AI5" s="703"/>
      <c r="AJ5" s="703"/>
      <c r="AK5" s="703"/>
      <c r="AL5" s="690">
        <v>23.8</v>
      </c>
      <c r="AM5" s="673"/>
      <c r="AN5" s="673"/>
      <c r="AO5" s="691"/>
      <c r="AP5" s="663" t="s">
        <v>227</v>
      </c>
      <c r="AQ5" s="664"/>
      <c r="AR5" s="664"/>
      <c r="AS5" s="664"/>
      <c r="AT5" s="664"/>
      <c r="AU5" s="664"/>
      <c r="AV5" s="664"/>
      <c r="AW5" s="664"/>
      <c r="AX5" s="664"/>
      <c r="AY5" s="664"/>
      <c r="AZ5" s="664"/>
      <c r="BA5" s="664"/>
      <c r="BB5" s="664"/>
      <c r="BC5" s="664"/>
      <c r="BD5" s="664"/>
      <c r="BE5" s="664"/>
      <c r="BF5" s="665"/>
      <c r="BG5" s="614">
        <v>802258</v>
      </c>
      <c r="BH5" s="615"/>
      <c r="BI5" s="615"/>
      <c r="BJ5" s="615"/>
      <c r="BK5" s="615"/>
      <c r="BL5" s="615"/>
      <c r="BM5" s="615"/>
      <c r="BN5" s="616"/>
      <c r="BO5" s="650">
        <v>98.3</v>
      </c>
      <c r="BP5" s="650"/>
      <c r="BQ5" s="650"/>
      <c r="BR5" s="650"/>
      <c r="BS5" s="651">
        <v>15202</v>
      </c>
      <c r="BT5" s="651"/>
      <c r="BU5" s="651"/>
      <c r="BV5" s="651"/>
      <c r="BW5" s="651"/>
      <c r="BX5" s="651"/>
      <c r="BY5" s="651"/>
      <c r="BZ5" s="651"/>
      <c r="CA5" s="651"/>
      <c r="CB5" s="68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15">
      <c r="B6" s="611" t="s">
        <v>231</v>
      </c>
      <c r="C6" s="612"/>
      <c r="D6" s="612"/>
      <c r="E6" s="612"/>
      <c r="F6" s="612"/>
      <c r="G6" s="612"/>
      <c r="H6" s="612"/>
      <c r="I6" s="612"/>
      <c r="J6" s="612"/>
      <c r="K6" s="612"/>
      <c r="L6" s="612"/>
      <c r="M6" s="612"/>
      <c r="N6" s="612"/>
      <c r="O6" s="612"/>
      <c r="P6" s="612"/>
      <c r="Q6" s="613"/>
      <c r="R6" s="614">
        <v>87461</v>
      </c>
      <c r="S6" s="615"/>
      <c r="T6" s="615"/>
      <c r="U6" s="615"/>
      <c r="V6" s="615"/>
      <c r="W6" s="615"/>
      <c r="X6" s="615"/>
      <c r="Y6" s="616"/>
      <c r="Z6" s="650">
        <v>1.1000000000000001</v>
      </c>
      <c r="AA6" s="650"/>
      <c r="AB6" s="650"/>
      <c r="AC6" s="650"/>
      <c r="AD6" s="651">
        <v>87461</v>
      </c>
      <c r="AE6" s="651"/>
      <c r="AF6" s="651"/>
      <c r="AG6" s="651"/>
      <c r="AH6" s="651"/>
      <c r="AI6" s="651"/>
      <c r="AJ6" s="651"/>
      <c r="AK6" s="651"/>
      <c r="AL6" s="617">
        <v>2.5</v>
      </c>
      <c r="AM6" s="618"/>
      <c r="AN6" s="618"/>
      <c r="AO6" s="652"/>
      <c r="AP6" s="611" t="s">
        <v>232</v>
      </c>
      <c r="AQ6" s="612"/>
      <c r="AR6" s="612"/>
      <c r="AS6" s="612"/>
      <c r="AT6" s="612"/>
      <c r="AU6" s="612"/>
      <c r="AV6" s="612"/>
      <c r="AW6" s="612"/>
      <c r="AX6" s="612"/>
      <c r="AY6" s="612"/>
      <c r="AZ6" s="612"/>
      <c r="BA6" s="612"/>
      <c r="BB6" s="612"/>
      <c r="BC6" s="612"/>
      <c r="BD6" s="612"/>
      <c r="BE6" s="612"/>
      <c r="BF6" s="613"/>
      <c r="BG6" s="614">
        <v>802258</v>
      </c>
      <c r="BH6" s="615"/>
      <c r="BI6" s="615"/>
      <c r="BJ6" s="615"/>
      <c r="BK6" s="615"/>
      <c r="BL6" s="615"/>
      <c r="BM6" s="615"/>
      <c r="BN6" s="616"/>
      <c r="BO6" s="650">
        <v>98.3</v>
      </c>
      <c r="BP6" s="650"/>
      <c r="BQ6" s="650"/>
      <c r="BR6" s="650"/>
      <c r="BS6" s="651">
        <v>15202</v>
      </c>
      <c r="BT6" s="651"/>
      <c r="BU6" s="651"/>
      <c r="BV6" s="651"/>
      <c r="BW6" s="651"/>
      <c r="BX6" s="651"/>
      <c r="BY6" s="651"/>
      <c r="BZ6" s="651"/>
      <c r="CA6" s="651"/>
      <c r="CB6" s="682"/>
      <c r="CD6" s="663" t="s">
        <v>233</v>
      </c>
      <c r="CE6" s="664"/>
      <c r="CF6" s="664"/>
      <c r="CG6" s="664"/>
      <c r="CH6" s="664"/>
      <c r="CI6" s="664"/>
      <c r="CJ6" s="664"/>
      <c r="CK6" s="664"/>
      <c r="CL6" s="664"/>
      <c r="CM6" s="664"/>
      <c r="CN6" s="664"/>
      <c r="CO6" s="664"/>
      <c r="CP6" s="664"/>
      <c r="CQ6" s="665"/>
      <c r="CR6" s="614">
        <v>75346</v>
      </c>
      <c r="CS6" s="615"/>
      <c r="CT6" s="615"/>
      <c r="CU6" s="615"/>
      <c r="CV6" s="615"/>
      <c r="CW6" s="615"/>
      <c r="CX6" s="615"/>
      <c r="CY6" s="616"/>
      <c r="CZ6" s="690">
        <v>0.9</v>
      </c>
      <c r="DA6" s="673"/>
      <c r="DB6" s="673"/>
      <c r="DC6" s="692"/>
      <c r="DD6" s="620" t="s">
        <v>126</v>
      </c>
      <c r="DE6" s="615"/>
      <c r="DF6" s="615"/>
      <c r="DG6" s="615"/>
      <c r="DH6" s="615"/>
      <c r="DI6" s="615"/>
      <c r="DJ6" s="615"/>
      <c r="DK6" s="615"/>
      <c r="DL6" s="615"/>
      <c r="DM6" s="615"/>
      <c r="DN6" s="615"/>
      <c r="DO6" s="615"/>
      <c r="DP6" s="616"/>
      <c r="DQ6" s="620">
        <v>75346</v>
      </c>
      <c r="DR6" s="615"/>
      <c r="DS6" s="615"/>
      <c r="DT6" s="615"/>
      <c r="DU6" s="615"/>
      <c r="DV6" s="615"/>
      <c r="DW6" s="615"/>
      <c r="DX6" s="615"/>
      <c r="DY6" s="615"/>
      <c r="DZ6" s="615"/>
      <c r="EA6" s="615"/>
      <c r="EB6" s="615"/>
      <c r="EC6" s="649"/>
    </row>
    <row r="7" spans="2:143" ht="11.25" customHeight="1" x14ac:dyDescent="0.15">
      <c r="B7" s="611" t="s">
        <v>234</v>
      </c>
      <c r="C7" s="612"/>
      <c r="D7" s="612"/>
      <c r="E7" s="612"/>
      <c r="F7" s="612"/>
      <c r="G7" s="612"/>
      <c r="H7" s="612"/>
      <c r="I7" s="612"/>
      <c r="J7" s="612"/>
      <c r="K7" s="612"/>
      <c r="L7" s="612"/>
      <c r="M7" s="612"/>
      <c r="N7" s="612"/>
      <c r="O7" s="612"/>
      <c r="P7" s="612"/>
      <c r="Q7" s="613"/>
      <c r="R7" s="614">
        <v>327</v>
      </c>
      <c r="S7" s="615"/>
      <c r="T7" s="615"/>
      <c r="U7" s="615"/>
      <c r="V7" s="615"/>
      <c r="W7" s="615"/>
      <c r="X7" s="615"/>
      <c r="Y7" s="616"/>
      <c r="Z7" s="650">
        <v>0</v>
      </c>
      <c r="AA7" s="650"/>
      <c r="AB7" s="650"/>
      <c r="AC7" s="650"/>
      <c r="AD7" s="651">
        <v>327</v>
      </c>
      <c r="AE7" s="651"/>
      <c r="AF7" s="651"/>
      <c r="AG7" s="651"/>
      <c r="AH7" s="651"/>
      <c r="AI7" s="651"/>
      <c r="AJ7" s="651"/>
      <c r="AK7" s="651"/>
      <c r="AL7" s="617">
        <v>0</v>
      </c>
      <c r="AM7" s="618"/>
      <c r="AN7" s="618"/>
      <c r="AO7" s="652"/>
      <c r="AP7" s="611" t="s">
        <v>235</v>
      </c>
      <c r="AQ7" s="612"/>
      <c r="AR7" s="612"/>
      <c r="AS7" s="612"/>
      <c r="AT7" s="612"/>
      <c r="AU7" s="612"/>
      <c r="AV7" s="612"/>
      <c r="AW7" s="612"/>
      <c r="AX7" s="612"/>
      <c r="AY7" s="612"/>
      <c r="AZ7" s="612"/>
      <c r="BA7" s="612"/>
      <c r="BB7" s="612"/>
      <c r="BC7" s="612"/>
      <c r="BD7" s="612"/>
      <c r="BE7" s="612"/>
      <c r="BF7" s="613"/>
      <c r="BG7" s="614">
        <v>382245</v>
      </c>
      <c r="BH7" s="615"/>
      <c r="BI7" s="615"/>
      <c r="BJ7" s="615"/>
      <c r="BK7" s="615"/>
      <c r="BL7" s="615"/>
      <c r="BM7" s="615"/>
      <c r="BN7" s="616"/>
      <c r="BO7" s="650">
        <v>46.9</v>
      </c>
      <c r="BP7" s="650"/>
      <c r="BQ7" s="650"/>
      <c r="BR7" s="650"/>
      <c r="BS7" s="651">
        <v>14883</v>
      </c>
      <c r="BT7" s="651"/>
      <c r="BU7" s="651"/>
      <c r="BV7" s="651"/>
      <c r="BW7" s="651"/>
      <c r="BX7" s="651"/>
      <c r="BY7" s="651"/>
      <c r="BZ7" s="651"/>
      <c r="CA7" s="651"/>
      <c r="CB7" s="682"/>
      <c r="CD7" s="611" t="s">
        <v>236</v>
      </c>
      <c r="CE7" s="612"/>
      <c r="CF7" s="612"/>
      <c r="CG7" s="612"/>
      <c r="CH7" s="612"/>
      <c r="CI7" s="612"/>
      <c r="CJ7" s="612"/>
      <c r="CK7" s="612"/>
      <c r="CL7" s="612"/>
      <c r="CM7" s="612"/>
      <c r="CN7" s="612"/>
      <c r="CO7" s="612"/>
      <c r="CP7" s="612"/>
      <c r="CQ7" s="613"/>
      <c r="CR7" s="614">
        <v>2486546</v>
      </c>
      <c r="CS7" s="615"/>
      <c r="CT7" s="615"/>
      <c r="CU7" s="615"/>
      <c r="CV7" s="615"/>
      <c r="CW7" s="615"/>
      <c r="CX7" s="615"/>
      <c r="CY7" s="616"/>
      <c r="CZ7" s="650">
        <v>30.6</v>
      </c>
      <c r="DA7" s="650"/>
      <c r="DB7" s="650"/>
      <c r="DC7" s="650"/>
      <c r="DD7" s="620">
        <v>1338753</v>
      </c>
      <c r="DE7" s="615"/>
      <c r="DF7" s="615"/>
      <c r="DG7" s="615"/>
      <c r="DH7" s="615"/>
      <c r="DI7" s="615"/>
      <c r="DJ7" s="615"/>
      <c r="DK7" s="615"/>
      <c r="DL7" s="615"/>
      <c r="DM7" s="615"/>
      <c r="DN7" s="615"/>
      <c r="DO7" s="615"/>
      <c r="DP7" s="616"/>
      <c r="DQ7" s="620">
        <v>1064877</v>
      </c>
      <c r="DR7" s="615"/>
      <c r="DS7" s="615"/>
      <c r="DT7" s="615"/>
      <c r="DU7" s="615"/>
      <c r="DV7" s="615"/>
      <c r="DW7" s="615"/>
      <c r="DX7" s="615"/>
      <c r="DY7" s="615"/>
      <c r="DZ7" s="615"/>
      <c r="EA7" s="615"/>
      <c r="EB7" s="615"/>
      <c r="EC7" s="649"/>
    </row>
    <row r="8" spans="2:143" ht="11.25" customHeight="1" x14ac:dyDescent="0.15">
      <c r="B8" s="611" t="s">
        <v>237</v>
      </c>
      <c r="C8" s="612"/>
      <c r="D8" s="612"/>
      <c r="E8" s="612"/>
      <c r="F8" s="612"/>
      <c r="G8" s="612"/>
      <c r="H8" s="612"/>
      <c r="I8" s="612"/>
      <c r="J8" s="612"/>
      <c r="K8" s="612"/>
      <c r="L8" s="612"/>
      <c r="M8" s="612"/>
      <c r="N8" s="612"/>
      <c r="O8" s="612"/>
      <c r="P8" s="612"/>
      <c r="Q8" s="613"/>
      <c r="R8" s="614">
        <v>2388</v>
      </c>
      <c r="S8" s="615"/>
      <c r="T8" s="615"/>
      <c r="U8" s="615"/>
      <c r="V8" s="615"/>
      <c r="W8" s="615"/>
      <c r="X8" s="615"/>
      <c r="Y8" s="616"/>
      <c r="Z8" s="650">
        <v>0</v>
      </c>
      <c r="AA8" s="650"/>
      <c r="AB8" s="650"/>
      <c r="AC8" s="650"/>
      <c r="AD8" s="651">
        <v>2388</v>
      </c>
      <c r="AE8" s="651"/>
      <c r="AF8" s="651"/>
      <c r="AG8" s="651"/>
      <c r="AH8" s="651"/>
      <c r="AI8" s="651"/>
      <c r="AJ8" s="651"/>
      <c r="AK8" s="651"/>
      <c r="AL8" s="617">
        <v>0.1</v>
      </c>
      <c r="AM8" s="618"/>
      <c r="AN8" s="618"/>
      <c r="AO8" s="652"/>
      <c r="AP8" s="611" t="s">
        <v>238</v>
      </c>
      <c r="AQ8" s="612"/>
      <c r="AR8" s="612"/>
      <c r="AS8" s="612"/>
      <c r="AT8" s="612"/>
      <c r="AU8" s="612"/>
      <c r="AV8" s="612"/>
      <c r="AW8" s="612"/>
      <c r="AX8" s="612"/>
      <c r="AY8" s="612"/>
      <c r="AZ8" s="612"/>
      <c r="BA8" s="612"/>
      <c r="BB8" s="612"/>
      <c r="BC8" s="612"/>
      <c r="BD8" s="612"/>
      <c r="BE8" s="612"/>
      <c r="BF8" s="613"/>
      <c r="BG8" s="614">
        <v>12866</v>
      </c>
      <c r="BH8" s="615"/>
      <c r="BI8" s="615"/>
      <c r="BJ8" s="615"/>
      <c r="BK8" s="615"/>
      <c r="BL8" s="615"/>
      <c r="BM8" s="615"/>
      <c r="BN8" s="616"/>
      <c r="BO8" s="650">
        <v>1.6</v>
      </c>
      <c r="BP8" s="650"/>
      <c r="BQ8" s="650"/>
      <c r="BR8" s="650"/>
      <c r="BS8" s="651" t="s">
        <v>239</v>
      </c>
      <c r="BT8" s="651"/>
      <c r="BU8" s="651"/>
      <c r="BV8" s="651"/>
      <c r="BW8" s="651"/>
      <c r="BX8" s="651"/>
      <c r="BY8" s="651"/>
      <c r="BZ8" s="651"/>
      <c r="CA8" s="651"/>
      <c r="CB8" s="682"/>
      <c r="CD8" s="611" t="s">
        <v>240</v>
      </c>
      <c r="CE8" s="612"/>
      <c r="CF8" s="612"/>
      <c r="CG8" s="612"/>
      <c r="CH8" s="612"/>
      <c r="CI8" s="612"/>
      <c r="CJ8" s="612"/>
      <c r="CK8" s="612"/>
      <c r="CL8" s="612"/>
      <c r="CM8" s="612"/>
      <c r="CN8" s="612"/>
      <c r="CO8" s="612"/>
      <c r="CP8" s="612"/>
      <c r="CQ8" s="613"/>
      <c r="CR8" s="614">
        <v>1455091</v>
      </c>
      <c r="CS8" s="615"/>
      <c r="CT8" s="615"/>
      <c r="CU8" s="615"/>
      <c r="CV8" s="615"/>
      <c r="CW8" s="615"/>
      <c r="CX8" s="615"/>
      <c r="CY8" s="616"/>
      <c r="CZ8" s="650">
        <v>17.899999999999999</v>
      </c>
      <c r="DA8" s="650"/>
      <c r="DB8" s="650"/>
      <c r="DC8" s="650"/>
      <c r="DD8" s="620" t="s">
        <v>126</v>
      </c>
      <c r="DE8" s="615"/>
      <c r="DF8" s="615"/>
      <c r="DG8" s="615"/>
      <c r="DH8" s="615"/>
      <c r="DI8" s="615"/>
      <c r="DJ8" s="615"/>
      <c r="DK8" s="615"/>
      <c r="DL8" s="615"/>
      <c r="DM8" s="615"/>
      <c r="DN8" s="615"/>
      <c r="DO8" s="615"/>
      <c r="DP8" s="616"/>
      <c r="DQ8" s="620">
        <v>661435</v>
      </c>
      <c r="DR8" s="615"/>
      <c r="DS8" s="615"/>
      <c r="DT8" s="615"/>
      <c r="DU8" s="615"/>
      <c r="DV8" s="615"/>
      <c r="DW8" s="615"/>
      <c r="DX8" s="615"/>
      <c r="DY8" s="615"/>
      <c r="DZ8" s="615"/>
      <c r="EA8" s="615"/>
      <c r="EB8" s="615"/>
      <c r="EC8" s="649"/>
    </row>
    <row r="9" spans="2:143" ht="11.25" customHeight="1" x14ac:dyDescent="0.15">
      <c r="B9" s="611" t="s">
        <v>241</v>
      </c>
      <c r="C9" s="612"/>
      <c r="D9" s="612"/>
      <c r="E9" s="612"/>
      <c r="F9" s="612"/>
      <c r="G9" s="612"/>
      <c r="H9" s="612"/>
      <c r="I9" s="612"/>
      <c r="J9" s="612"/>
      <c r="K9" s="612"/>
      <c r="L9" s="612"/>
      <c r="M9" s="612"/>
      <c r="N9" s="612"/>
      <c r="O9" s="612"/>
      <c r="P9" s="612"/>
      <c r="Q9" s="613"/>
      <c r="R9" s="614">
        <v>1926</v>
      </c>
      <c r="S9" s="615"/>
      <c r="T9" s="615"/>
      <c r="U9" s="615"/>
      <c r="V9" s="615"/>
      <c r="W9" s="615"/>
      <c r="X9" s="615"/>
      <c r="Y9" s="616"/>
      <c r="Z9" s="650">
        <v>0</v>
      </c>
      <c r="AA9" s="650"/>
      <c r="AB9" s="650"/>
      <c r="AC9" s="650"/>
      <c r="AD9" s="651">
        <v>1926</v>
      </c>
      <c r="AE9" s="651"/>
      <c r="AF9" s="651"/>
      <c r="AG9" s="651"/>
      <c r="AH9" s="651"/>
      <c r="AI9" s="651"/>
      <c r="AJ9" s="651"/>
      <c r="AK9" s="651"/>
      <c r="AL9" s="617">
        <v>0.1</v>
      </c>
      <c r="AM9" s="618"/>
      <c r="AN9" s="618"/>
      <c r="AO9" s="652"/>
      <c r="AP9" s="611" t="s">
        <v>242</v>
      </c>
      <c r="AQ9" s="612"/>
      <c r="AR9" s="612"/>
      <c r="AS9" s="612"/>
      <c r="AT9" s="612"/>
      <c r="AU9" s="612"/>
      <c r="AV9" s="612"/>
      <c r="AW9" s="612"/>
      <c r="AX9" s="612"/>
      <c r="AY9" s="612"/>
      <c r="AZ9" s="612"/>
      <c r="BA9" s="612"/>
      <c r="BB9" s="612"/>
      <c r="BC9" s="612"/>
      <c r="BD9" s="612"/>
      <c r="BE9" s="612"/>
      <c r="BF9" s="613"/>
      <c r="BG9" s="614">
        <v>317501</v>
      </c>
      <c r="BH9" s="615"/>
      <c r="BI9" s="615"/>
      <c r="BJ9" s="615"/>
      <c r="BK9" s="615"/>
      <c r="BL9" s="615"/>
      <c r="BM9" s="615"/>
      <c r="BN9" s="616"/>
      <c r="BO9" s="650">
        <v>38.9</v>
      </c>
      <c r="BP9" s="650"/>
      <c r="BQ9" s="650"/>
      <c r="BR9" s="650"/>
      <c r="BS9" s="651" t="s">
        <v>239</v>
      </c>
      <c r="BT9" s="651"/>
      <c r="BU9" s="651"/>
      <c r="BV9" s="651"/>
      <c r="BW9" s="651"/>
      <c r="BX9" s="651"/>
      <c r="BY9" s="651"/>
      <c r="BZ9" s="651"/>
      <c r="CA9" s="651"/>
      <c r="CB9" s="682"/>
      <c r="CD9" s="611" t="s">
        <v>243</v>
      </c>
      <c r="CE9" s="612"/>
      <c r="CF9" s="612"/>
      <c r="CG9" s="612"/>
      <c r="CH9" s="612"/>
      <c r="CI9" s="612"/>
      <c r="CJ9" s="612"/>
      <c r="CK9" s="612"/>
      <c r="CL9" s="612"/>
      <c r="CM9" s="612"/>
      <c r="CN9" s="612"/>
      <c r="CO9" s="612"/>
      <c r="CP9" s="612"/>
      <c r="CQ9" s="613"/>
      <c r="CR9" s="614">
        <v>693338</v>
      </c>
      <c r="CS9" s="615"/>
      <c r="CT9" s="615"/>
      <c r="CU9" s="615"/>
      <c r="CV9" s="615"/>
      <c r="CW9" s="615"/>
      <c r="CX9" s="615"/>
      <c r="CY9" s="616"/>
      <c r="CZ9" s="650">
        <v>8.5</v>
      </c>
      <c r="DA9" s="650"/>
      <c r="DB9" s="650"/>
      <c r="DC9" s="650"/>
      <c r="DD9" s="620">
        <v>16631</v>
      </c>
      <c r="DE9" s="615"/>
      <c r="DF9" s="615"/>
      <c r="DG9" s="615"/>
      <c r="DH9" s="615"/>
      <c r="DI9" s="615"/>
      <c r="DJ9" s="615"/>
      <c r="DK9" s="615"/>
      <c r="DL9" s="615"/>
      <c r="DM9" s="615"/>
      <c r="DN9" s="615"/>
      <c r="DO9" s="615"/>
      <c r="DP9" s="616"/>
      <c r="DQ9" s="620">
        <v>611931</v>
      </c>
      <c r="DR9" s="615"/>
      <c r="DS9" s="615"/>
      <c r="DT9" s="615"/>
      <c r="DU9" s="615"/>
      <c r="DV9" s="615"/>
      <c r="DW9" s="615"/>
      <c r="DX9" s="615"/>
      <c r="DY9" s="615"/>
      <c r="DZ9" s="615"/>
      <c r="EA9" s="615"/>
      <c r="EB9" s="615"/>
      <c r="EC9" s="649"/>
    </row>
    <row r="10" spans="2:143" ht="11.25" customHeight="1" x14ac:dyDescent="0.15">
      <c r="B10" s="611" t="s">
        <v>244</v>
      </c>
      <c r="C10" s="612"/>
      <c r="D10" s="612"/>
      <c r="E10" s="612"/>
      <c r="F10" s="612"/>
      <c r="G10" s="612"/>
      <c r="H10" s="612"/>
      <c r="I10" s="612"/>
      <c r="J10" s="612"/>
      <c r="K10" s="612"/>
      <c r="L10" s="612"/>
      <c r="M10" s="612"/>
      <c r="N10" s="612"/>
      <c r="O10" s="612"/>
      <c r="P10" s="612"/>
      <c r="Q10" s="613"/>
      <c r="R10" s="614" t="s">
        <v>126</v>
      </c>
      <c r="S10" s="615"/>
      <c r="T10" s="615"/>
      <c r="U10" s="615"/>
      <c r="V10" s="615"/>
      <c r="W10" s="615"/>
      <c r="X10" s="615"/>
      <c r="Y10" s="616"/>
      <c r="Z10" s="650" t="s">
        <v>126</v>
      </c>
      <c r="AA10" s="650"/>
      <c r="AB10" s="650"/>
      <c r="AC10" s="650"/>
      <c r="AD10" s="651" t="s">
        <v>126</v>
      </c>
      <c r="AE10" s="651"/>
      <c r="AF10" s="651"/>
      <c r="AG10" s="651"/>
      <c r="AH10" s="651"/>
      <c r="AI10" s="651"/>
      <c r="AJ10" s="651"/>
      <c r="AK10" s="651"/>
      <c r="AL10" s="617" t="s">
        <v>126</v>
      </c>
      <c r="AM10" s="618"/>
      <c r="AN10" s="618"/>
      <c r="AO10" s="652"/>
      <c r="AP10" s="611" t="s">
        <v>245</v>
      </c>
      <c r="AQ10" s="612"/>
      <c r="AR10" s="612"/>
      <c r="AS10" s="612"/>
      <c r="AT10" s="612"/>
      <c r="AU10" s="612"/>
      <c r="AV10" s="612"/>
      <c r="AW10" s="612"/>
      <c r="AX10" s="612"/>
      <c r="AY10" s="612"/>
      <c r="AZ10" s="612"/>
      <c r="BA10" s="612"/>
      <c r="BB10" s="612"/>
      <c r="BC10" s="612"/>
      <c r="BD10" s="612"/>
      <c r="BE10" s="612"/>
      <c r="BF10" s="613"/>
      <c r="BG10" s="614">
        <v>23450</v>
      </c>
      <c r="BH10" s="615"/>
      <c r="BI10" s="615"/>
      <c r="BJ10" s="615"/>
      <c r="BK10" s="615"/>
      <c r="BL10" s="615"/>
      <c r="BM10" s="615"/>
      <c r="BN10" s="616"/>
      <c r="BO10" s="650">
        <v>2.9</v>
      </c>
      <c r="BP10" s="650"/>
      <c r="BQ10" s="650"/>
      <c r="BR10" s="650"/>
      <c r="BS10" s="651">
        <v>6753</v>
      </c>
      <c r="BT10" s="651"/>
      <c r="BU10" s="651"/>
      <c r="BV10" s="651"/>
      <c r="BW10" s="651"/>
      <c r="BX10" s="651"/>
      <c r="BY10" s="651"/>
      <c r="BZ10" s="651"/>
      <c r="CA10" s="651"/>
      <c r="CB10" s="682"/>
      <c r="CD10" s="611" t="s">
        <v>246</v>
      </c>
      <c r="CE10" s="612"/>
      <c r="CF10" s="612"/>
      <c r="CG10" s="612"/>
      <c r="CH10" s="612"/>
      <c r="CI10" s="612"/>
      <c r="CJ10" s="612"/>
      <c r="CK10" s="612"/>
      <c r="CL10" s="612"/>
      <c r="CM10" s="612"/>
      <c r="CN10" s="612"/>
      <c r="CO10" s="612"/>
      <c r="CP10" s="612"/>
      <c r="CQ10" s="613"/>
      <c r="CR10" s="614" t="s">
        <v>239</v>
      </c>
      <c r="CS10" s="615"/>
      <c r="CT10" s="615"/>
      <c r="CU10" s="615"/>
      <c r="CV10" s="615"/>
      <c r="CW10" s="615"/>
      <c r="CX10" s="615"/>
      <c r="CY10" s="616"/>
      <c r="CZ10" s="650" t="s">
        <v>126</v>
      </c>
      <c r="DA10" s="650"/>
      <c r="DB10" s="650"/>
      <c r="DC10" s="650"/>
      <c r="DD10" s="620" t="s">
        <v>126</v>
      </c>
      <c r="DE10" s="615"/>
      <c r="DF10" s="615"/>
      <c r="DG10" s="615"/>
      <c r="DH10" s="615"/>
      <c r="DI10" s="615"/>
      <c r="DJ10" s="615"/>
      <c r="DK10" s="615"/>
      <c r="DL10" s="615"/>
      <c r="DM10" s="615"/>
      <c r="DN10" s="615"/>
      <c r="DO10" s="615"/>
      <c r="DP10" s="616"/>
      <c r="DQ10" s="620" t="s">
        <v>126</v>
      </c>
      <c r="DR10" s="615"/>
      <c r="DS10" s="615"/>
      <c r="DT10" s="615"/>
      <c r="DU10" s="615"/>
      <c r="DV10" s="615"/>
      <c r="DW10" s="615"/>
      <c r="DX10" s="615"/>
      <c r="DY10" s="615"/>
      <c r="DZ10" s="615"/>
      <c r="EA10" s="615"/>
      <c r="EB10" s="615"/>
      <c r="EC10" s="649"/>
    </row>
    <row r="11" spans="2:143" ht="11.25" customHeight="1" x14ac:dyDescent="0.15">
      <c r="B11" s="611" t="s">
        <v>247</v>
      </c>
      <c r="C11" s="612"/>
      <c r="D11" s="612"/>
      <c r="E11" s="612"/>
      <c r="F11" s="612"/>
      <c r="G11" s="612"/>
      <c r="H11" s="612"/>
      <c r="I11" s="612"/>
      <c r="J11" s="612"/>
      <c r="K11" s="612"/>
      <c r="L11" s="612"/>
      <c r="M11" s="612"/>
      <c r="N11" s="612"/>
      <c r="O11" s="612"/>
      <c r="P11" s="612"/>
      <c r="Q11" s="613"/>
      <c r="R11" s="614">
        <v>187468</v>
      </c>
      <c r="S11" s="615"/>
      <c r="T11" s="615"/>
      <c r="U11" s="615"/>
      <c r="V11" s="615"/>
      <c r="W11" s="615"/>
      <c r="X11" s="615"/>
      <c r="Y11" s="616"/>
      <c r="Z11" s="617">
        <v>2.2999999999999998</v>
      </c>
      <c r="AA11" s="618"/>
      <c r="AB11" s="618"/>
      <c r="AC11" s="619"/>
      <c r="AD11" s="620">
        <v>187468</v>
      </c>
      <c r="AE11" s="615"/>
      <c r="AF11" s="615"/>
      <c r="AG11" s="615"/>
      <c r="AH11" s="615"/>
      <c r="AI11" s="615"/>
      <c r="AJ11" s="615"/>
      <c r="AK11" s="616"/>
      <c r="AL11" s="617">
        <v>5.5</v>
      </c>
      <c r="AM11" s="618"/>
      <c r="AN11" s="618"/>
      <c r="AO11" s="652"/>
      <c r="AP11" s="611" t="s">
        <v>248</v>
      </c>
      <c r="AQ11" s="612"/>
      <c r="AR11" s="612"/>
      <c r="AS11" s="612"/>
      <c r="AT11" s="612"/>
      <c r="AU11" s="612"/>
      <c r="AV11" s="612"/>
      <c r="AW11" s="612"/>
      <c r="AX11" s="612"/>
      <c r="AY11" s="612"/>
      <c r="AZ11" s="612"/>
      <c r="BA11" s="612"/>
      <c r="BB11" s="612"/>
      <c r="BC11" s="612"/>
      <c r="BD11" s="612"/>
      <c r="BE11" s="612"/>
      <c r="BF11" s="613"/>
      <c r="BG11" s="614">
        <v>28428</v>
      </c>
      <c r="BH11" s="615"/>
      <c r="BI11" s="615"/>
      <c r="BJ11" s="615"/>
      <c r="BK11" s="615"/>
      <c r="BL11" s="615"/>
      <c r="BM11" s="615"/>
      <c r="BN11" s="616"/>
      <c r="BO11" s="650">
        <v>3.5</v>
      </c>
      <c r="BP11" s="650"/>
      <c r="BQ11" s="650"/>
      <c r="BR11" s="650"/>
      <c r="BS11" s="651">
        <v>8130</v>
      </c>
      <c r="BT11" s="651"/>
      <c r="BU11" s="651"/>
      <c r="BV11" s="651"/>
      <c r="BW11" s="651"/>
      <c r="BX11" s="651"/>
      <c r="BY11" s="651"/>
      <c r="BZ11" s="651"/>
      <c r="CA11" s="651"/>
      <c r="CB11" s="682"/>
      <c r="CD11" s="611" t="s">
        <v>249</v>
      </c>
      <c r="CE11" s="612"/>
      <c r="CF11" s="612"/>
      <c r="CG11" s="612"/>
      <c r="CH11" s="612"/>
      <c r="CI11" s="612"/>
      <c r="CJ11" s="612"/>
      <c r="CK11" s="612"/>
      <c r="CL11" s="612"/>
      <c r="CM11" s="612"/>
      <c r="CN11" s="612"/>
      <c r="CO11" s="612"/>
      <c r="CP11" s="612"/>
      <c r="CQ11" s="613"/>
      <c r="CR11" s="614">
        <v>1220957</v>
      </c>
      <c r="CS11" s="615"/>
      <c r="CT11" s="615"/>
      <c r="CU11" s="615"/>
      <c r="CV11" s="615"/>
      <c r="CW11" s="615"/>
      <c r="CX11" s="615"/>
      <c r="CY11" s="616"/>
      <c r="CZ11" s="650">
        <v>15</v>
      </c>
      <c r="DA11" s="650"/>
      <c r="DB11" s="650"/>
      <c r="DC11" s="650"/>
      <c r="DD11" s="620">
        <v>461692</v>
      </c>
      <c r="DE11" s="615"/>
      <c r="DF11" s="615"/>
      <c r="DG11" s="615"/>
      <c r="DH11" s="615"/>
      <c r="DI11" s="615"/>
      <c r="DJ11" s="615"/>
      <c r="DK11" s="615"/>
      <c r="DL11" s="615"/>
      <c r="DM11" s="615"/>
      <c r="DN11" s="615"/>
      <c r="DO11" s="615"/>
      <c r="DP11" s="616"/>
      <c r="DQ11" s="620">
        <v>278726</v>
      </c>
      <c r="DR11" s="615"/>
      <c r="DS11" s="615"/>
      <c r="DT11" s="615"/>
      <c r="DU11" s="615"/>
      <c r="DV11" s="615"/>
      <c r="DW11" s="615"/>
      <c r="DX11" s="615"/>
      <c r="DY11" s="615"/>
      <c r="DZ11" s="615"/>
      <c r="EA11" s="615"/>
      <c r="EB11" s="615"/>
      <c r="EC11" s="649"/>
    </row>
    <row r="12" spans="2:143" ht="11.25" customHeight="1" x14ac:dyDescent="0.15">
      <c r="B12" s="611" t="s">
        <v>250</v>
      </c>
      <c r="C12" s="612"/>
      <c r="D12" s="612"/>
      <c r="E12" s="612"/>
      <c r="F12" s="612"/>
      <c r="G12" s="612"/>
      <c r="H12" s="612"/>
      <c r="I12" s="612"/>
      <c r="J12" s="612"/>
      <c r="K12" s="612"/>
      <c r="L12" s="612"/>
      <c r="M12" s="612"/>
      <c r="N12" s="612"/>
      <c r="O12" s="612"/>
      <c r="P12" s="612"/>
      <c r="Q12" s="613"/>
      <c r="R12" s="614">
        <v>6041</v>
      </c>
      <c r="S12" s="615"/>
      <c r="T12" s="615"/>
      <c r="U12" s="615"/>
      <c r="V12" s="615"/>
      <c r="W12" s="615"/>
      <c r="X12" s="615"/>
      <c r="Y12" s="616"/>
      <c r="Z12" s="650">
        <v>0.1</v>
      </c>
      <c r="AA12" s="650"/>
      <c r="AB12" s="650"/>
      <c r="AC12" s="650"/>
      <c r="AD12" s="651">
        <v>6041</v>
      </c>
      <c r="AE12" s="651"/>
      <c r="AF12" s="651"/>
      <c r="AG12" s="651"/>
      <c r="AH12" s="651"/>
      <c r="AI12" s="651"/>
      <c r="AJ12" s="651"/>
      <c r="AK12" s="651"/>
      <c r="AL12" s="617">
        <v>0.2</v>
      </c>
      <c r="AM12" s="618"/>
      <c r="AN12" s="618"/>
      <c r="AO12" s="652"/>
      <c r="AP12" s="611" t="s">
        <v>251</v>
      </c>
      <c r="AQ12" s="612"/>
      <c r="AR12" s="612"/>
      <c r="AS12" s="612"/>
      <c r="AT12" s="612"/>
      <c r="AU12" s="612"/>
      <c r="AV12" s="612"/>
      <c r="AW12" s="612"/>
      <c r="AX12" s="612"/>
      <c r="AY12" s="612"/>
      <c r="AZ12" s="612"/>
      <c r="BA12" s="612"/>
      <c r="BB12" s="612"/>
      <c r="BC12" s="612"/>
      <c r="BD12" s="612"/>
      <c r="BE12" s="612"/>
      <c r="BF12" s="613"/>
      <c r="BG12" s="614">
        <v>323402</v>
      </c>
      <c r="BH12" s="615"/>
      <c r="BI12" s="615"/>
      <c r="BJ12" s="615"/>
      <c r="BK12" s="615"/>
      <c r="BL12" s="615"/>
      <c r="BM12" s="615"/>
      <c r="BN12" s="616"/>
      <c r="BO12" s="650">
        <v>39.6</v>
      </c>
      <c r="BP12" s="650"/>
      <c r="BQ12" s="650"/>
      <c r="BR12" s="650"/>
      <c r="BS12" s="651">
        <v>319</v>
      </c>
      <c r="BT12" s="651"/>
      <c r="BU12" s="651"/>
      <c r="BV12" s="651"/>
      <c r="BW12" s="651"/>
      <c r="BX12" s="651"/>
      <c r="BY12" s="651"/>
      <c r="BZ12" s="651"/>
      <c r="CA12" s="651"/>
      <c r="CB12" s="682"/>
      <c r="CD12" s="611" t="s">
        <v>252</v>
      </c>
      <c r="CE12" s="612"/>
      <c r="CF12" s="612"/>
      <c r="CG12" s="612"/>
      <c r="CH12" s="612"/>
      <c r="CI12" s="612"/>
      <c r="CJ12" s="612"/>
      <c r="CK12" s="612"/>
      <c r="CL12" s="612"/>
      <c r="CM12" s="612"/>
      <c r="CN12" s="612"/>
      <c r="CO12" s="612"/>
      <c r="CP12" s="612"/>
      <c r="CQ12" s="613"/>
      <c r="CR12" s="614">
        <v>148742</v>
      </c>
      <c r="CS12" s="615"/>
      <c r="CT12" s="615"/>
      <c r="CU12" s="615"/>
      <c r="CV12" s="615"/>
      <c r="CW12" s="615"/>
      <c r="CX12" s="615"/>
      <c r="CY12" s="616"/>
      <c r="CZ12" s="650">
        <v>1.8</v>
      </c>
      <c r="DA12" s="650"/>
      <c r="DB12" s="650"/>
      <c r="DC12" s="650"/>
      <c r="DD12" s="620">
        <v>16343</v>
      </c>
      <c r="DE12" s="615"/>
      <c r="DF12" s="615"/>
      <c r="DG12" s="615"/>
      <c r="DH12" s="615"/>
      <c r="DI12" s="615"/>
      <c r="DJ12" s="615"/>
      <c r="DK12" s="615"/>
      <c r="DL12" s="615"/>
      <c r="DM12" s="615"/>
      <c r="DN12" s="615"/>
      <c r="DO12" s="615"/>
      <c r="DP12" s="616"/>
      <c r="DQ12" s="620">
        <v>109783</v>
      </c>
      <c r="DR12" s="615"/>
      <c r="DS12" s="615"/>
      <c r="DT12" s="615"/>
      <c r="DU12" s="615"/>
      <c r="DV12" s="615"/>
      <c r="DW12" s="615"/>
      <c r="DX12" s="615"/>
      <c r="DY12" s="615"/>
      <c r="DZ12" s="615"/>
      <c r="EA12" s="615"/>
      <c r="EB12" s="615"/>
      <c r="EC12" s="649"/>
    </row>
    <row r="13" spans="2:143" ht="11.25" customHeight="1" x14ac:dyDescent="0.15">
      <c r="B13" s="611" t="s">
        <v>253</v>
      </c>
      <c r="C13" s="612"/>
      <c r="D13" s="612"/>
      <c r="E13" s="612"/>
      <c r="F13" s="612"/>
      <c r="G13" s="612"/>
      <c r="H13" s="612"/>
      <c r="I13" s="612"/>
      <c r="J13" s="612"/>
      <c r="K13" s="612"/>
      <c r="L13" s="612"/>
      <c r="M13" s="612"/>
      <c r="N13" s="612"/>
      <c r="O13" s="612"/>
      <c r="P13" s="612"/>
      <c r="Q13" s="613"/>
      <c r="R13" s="614" t="s">
        <v>239</v>
      </c>
      <c r="S13" s="615"/>
      <c r="T13" s="615"/>
      <c r="U13" s="615"/>
      <c r="V13" s="615"/>
      <c r="W13" s="615"/>
      <c r="X13" s="615"/>
      <c r="Y13" s="616"/>
      <c r="Z13" s="650" t="s">
        <v>126</v>
      </c>
      <c r="AA13" s="650"/>
      <c r="AB13" s="650"/>
      <c r="AC13" s="650"/>
      <c r="AD13" s="651" t="s">
        <v>126</v>
      </c>
      <c r="AE13" s="651"/>
      <c r="AF13" s="651"/>
      <c r="AG13" s="651"/>
      <c r="AH13" s="651"/>
      <c r="AI13" s="651"/>
      <c r="AJ13" s="651"/>
      <c r="AK13" s="651"/>
      <c r="AL13" s="617" t="s">
        <v>126</v>
      </c>
      <c r="AM13" s="618"/>
      <c r="AN13" s="618"/>
      <c r="AO13" s="652"/>
      <c r="AP13" s="611" t="s">
        <v>254</v>
      </c>
      <c r="AQ13" s="612"/>
      <c r="AR13" s="612"/>
      <c r="AS13" s="612"/>
      <c r="AT13" s="612"/>
      <c r="AU13" s="612"/>
      <c r="AV13" s="612"/>
      <c r="AW13" s="612"/>
      <c r="AX13" s="612"/>
      <c r="AY13" s="612"/>
      <c r="AZ13" s="612"/>
      <c r="BA13" s="612"/>
      <c r="BB13" s="612"/>
      <c r="BC13" s="612"/>
      <c r="BD13" s="612"/>
      <c r="BE13" s="612"/>
      <c r="BF13" s="613"/>
      <c r="BG13" s="614">
        <v>321660</v>
      </c>
      <c r="BH13" s="615"/>
      <c r="BI13" s="615"/>
      <c r="BJ13" s="615"/>
      <c r="BK13" s="615"/>
      <c r="BL13" s="615"/>
      <c r="BM13" s="615"/>
      <c r="BN13" s="616"/>
      <c r="BO13" s="650">
        <v>39.4</v>
      </c>
      <c r="BP13" s="650"/>
      <c r="BQ13" s="650"/>
      <c r="BR13" s="650"/>
      <c r="BS13" s="651">
        <v>319</v>
      </c>
      <c r="BT13" s="651"/>
      <c r="BU13" s="651"/>
      <c r="BV13" s="651"/>
      <c r="BW13" s="651"/>
      <c r="BX13" s="651"/>
      <c r="BY13" s="651"/>
      <c r="BZ13" s="651"/>
      <c r="CA13" s="651"/>
      <c r="CB13" s="682"/>
      <c r="CD13" s="611" t="s">
        <v>255</v>
      </c>
      <c r="CE13" s="612"/>
      <c r="CF13" s="612"/>
      <c r="CG13" s="612"/>
      <c r="CH13" s="612"/>
      <c r="CI13" s="612"/>
      <c r="CJ13" s="612"/>
      <c r="CK13" s="612"/>
      <c r="CL13" s="612"/>
      <c r="CM13" s="612"/>
      <c r="CN13" s="612"/>
      <c r="CO13" s="612"/>
      <c r="CP13" s="612"/>
      <c r="CQ13" s="613"/>
      <c r="CR13" s="614">
        <v>734415</v>
      </c>
      <c r="CS13" s="615"/>
      <c r="CT13" s="615"/>
      <c r="CU13" s="615"/>
      <c r="CV13" s="615"/>
      <c r="CW13" s="615"/>
      <c r="CX13" s="615"/>
      <c r="CY13" s="616"/>
      <c r="CZ13" s="650">
        <v>9</v>
      </c>
      <c r="DA13" s="650"/>
      <c r="DB13" s="650"/>
      <c r="DC13" s="650"/>
      <c r="DD13" s="620">
        <v>302176</v>
      </c>
      <c r="DE13" s="615"/>
      <c r="DF13" s="615"/>
      <c r="DG13" s="615"/>
      <c r="DH13" s="615"/>
      <c r="DI13" s="615"/>
      <c r="DJ13" s="615"/>
      <c r="DK13" s="615"/>
      <c r="DL13" s="615"/>
      <c r="DM13" s="615"/>
      <c r="DN13" s="615"/>
      <c r="DO13" s="615"/>
      <c r="DP13" s="616"/>
      <c r="DQ13" s="620">
        <v>488206</v>
      </c>
      <c r="DR13" s="615"/>
      <c r="DS13" s="615"/>
      <c r="DT13" s="615"/>
      <c r="DU13" s="615"/>
      <c r="DV13" s="615"/>
      <c r="DW13" s="615"/>
      <c r="DX13" s="615"/>
      <c r="DY13" s="615"/>
      <c r="DZ13" s="615"/>
      <c r="EA13" s="615"/>
      <c r="EB13" s="615"/>
      <c r="EC13" s="649"/>
    </row>
    <row r="14" spans="2:143" ht="11.25" customHeight="1" x14ac:dyDescent="0.15">
      <c r="B14" s="611" t="s">
        <v>256</v>
      </c>
      <c r="C14" s="612"/>
      <c r="D14" s="612"/>
      <c r="E14" s="612"/>
      <c r="F14" s="612"/>
      <c r="G14" s="612"/>
      <c r="H14" s="612"/>
      <c r="I14" s="612"/>
      <c r="J14" s="612"/>
      <c r="K14" s="612"/>
      <c r="L14" s="612"/>
      <c r="M14" s="612"/>
      <c r="N14" s="612"/>
      <c r="O14" s="612"/>
      <c r="P14" s="612"/>
      <c r="Q14" s="613"/>
      <c r="R14" s="614" t="s">
        <v>239</v>
      </c>
      <c r="S14" s="615"/>
      <c r="T14" s="615"/>
      <c r="U14" s="615"/>
      <c r="V14" s="615"/>
      <c r="W14" s="615"/>
      <c r="X14" s="615"/>
      <c r="Y14" s="616"/>
      <c r="Z14" s="650" t="s">
        <v>126</v>
      </c>
      <c r="AA14" s="650"/>
      <c r="AB14" s="650"/>
      <c r="AC14" s="650"/>
      <c r="AD14" s="651" t="s">
        <v>239</v>
      </c>
      <c r="AE14" s="651"/>
      <c r="AF14" s="651"/>
      <c r="AG14" s="651"/>
      <c r="AH14" s="651"/>
      <c r="AI14" s="651"/>
      <c r="AJ14" s="651"/>
      <c r="AK14" s="651"/>
      <c r="AL14" s="617" t="s">
        <v>126</v>
      </c>
      <c r="AM14" s="618"/>
      <c r="AN14" s="618"/>
      <c r="AO14" s="652"/>
      <c r="AP14" s="611" t="s">
        <v>257</v>
      </c>
      <c r="AQ14" s="612"/>
      <c r="AR14" s="612"/>
      <c r="AS14" s="612"/>
      <c r="AT14" s="612"/>
      <c r="AU14" s="612"/>
      <c r="AV14" s="612"/>
      <c r="AW14" s="612"/>
      <c r="AX14" s="612"/>
      <c r="AY14" s="612"/>
      <c r="AZ14" s="612"/>
      <c r="BA14" s="612"/>
      <c r="BB14" s="612"/>
      <c r="BC14" s="612"/>
      <c r="BD14" s="612"/>
      <c r="BE14" s="612"/>
      <c r="BF14" s="613"/>
      <c r="BG14" s="614">
        <v>27730</v>
      </c>
      <c r="BH14" s="615"/>
      <c r="BI14" s="615"/>
      <c r="BJ14" s="615"/>
      <c r="BK14" s="615"/>
      <c r="BL14" s="615"/>
      <c r="BM14" s="615"/>
      <c r="BN14" s="616"/>
      <c r="BO14" s="650">
        <v>3.4</v>
      </c>
      <c r="BP14" s="650"/>
      <c r="BQ14" s="650"/>
      <c r="BR14" s="650"/>
      <c r="BS14" s="651" t="s">
        <v>126</v>
      </c>
      <c r="BT14" s="651"/>
      <c r="BU14" s="651"/>
      <c r="BV14" s="651"/>
      <c r="BW14" s="651"/>
      <c r="BX14" s="651"/>
      <c r="BY14" s="651"/>
      <c r="BZ14" s="651"/>
      <c r="CA14" s="651"/>
      <c r="CB14" s="682"/>
      <c r="CD14" s="611" t="s">
        <v>258</v>
      </c>
      <c r="CE14" s="612"/>
      <c r="CF14" s="612"/>
      <c r="CG14" s="612"/>
      <c r="CH14" s="612"/>
      <c r="CI14" s="612"/>
      <c r="CJ14" s="612"/>
      <c r="CK14" s="612"/>
      <c r="CL14" s="612"/>
      <c r="CM14" s="612"/>
      <c r="CN14" s="612"/>
      <c r="CO14" s="612"/>
      <c r="CP14" s="612"/>
      <c r="CQ14" s="613"/>
      <c r="CR14" s="614">
        <v>237051</v>
      </c>
      <c r="CS14" s="615"/>
      <c r="CT14" s="615"/>
      <c r="CU14" s="615"/>
      <c r="CV14" s="615"/>
      <c r="CW14" s="615"/>
      <c r="CX14" s="615"/>
      <c r="CY14" s="616"/>
      <c r="CZ14" s="650">
        <v>2.9</v>
      </c>
      <c r="DA14" s="650"/>
      <c r="DB14" s="650"/>
      <c r="DC14" s="650"/>
      <c r="DD14" s="620" t="s">
        <v>126</v>
      </c>
      <c r="DE14" s="615"/>
      <c r="DF14" s="615"/>
      <c r="DG14" s="615"/>
      <c r="DH14" s="615"/>
      <c r="DI14" s="615"/>
      <c r="DJ14" s="615"/>
      <c r="DK14" s="615"/>
      <c r="DL14" s="615"/>
      <c r="DM14" s="615"/>
      <c r="DN14" s="615"/>
      <c r="DO14" s="615"/>
      <c r="DP14" s="616"/>
      <c r="DQ14" s="620">
        <v>231951</v>
      </c>
      <c r="DR14" s="615"/>
      <c r="DS14" s="615"/>
      <c r="DT14" s="615"/>
      <c r="DU14" s="615"/>
      <c r="DV14" s="615"/>
      <c r="DW14" s="615"/>
      <c r="DX14" s="615"/>
      <c r="DY14" s="615"/>
      <c r="DZ14" s="615"/>
      <c r="EA14" s="615"/>
      <c r="EB14" s="615"/>
      <c r="EC14" s="649"/>
    </row>
    <row r="15" spans="2:143" ht="11.25" customHeight="1" x14ac:dyDescent="0.15">
      <c r="B15" s="611" t="s">
        <v>259</v>
      </c>
      <c r="C15" s="612"/>
      <c r="D15" s="612"/>
      <c r="E15" s="612"/>
      <c r="F15" s="612"/>
      <c r="G15" s="612"/>
      <c r="H15" s="612"/>
      <c r="I15" s="612"/>
      <c r="J15" s="612"/>
      <c r="K15" s="612"/>
      <c r="L15" s="612"/>
      <c r="M15" s="612"/>
      <c r="N15" s="612"/>
      <c r="O15" s="612"/>
      <c r="P15" s="612"/>
      <c r="Q15" s="613"/>
      <c r="R15" s="614" t="s">
        <v>239</v>
      </c>
      <c r="S15" s="615"/>
      <c r="T15" s="615"/>
      <c r="U15" s="615"/>
      <c r="V15" s="615"/>
      <c r="W15" s="615"/>
      <c r="X15" s="615"/>
      <c r="Y15" s="616"/>
      <c r="Z15" s="650" t="s">
        <v>126</v>
      </c>
      <c r="AA15" s="650"/>
      <c r="AB15" s="650"/>
      <c r="AC15" s="650"/>
      <c r="AD15" s="651" t="s">
        <v>126</v>
      </c>
      <c r="AE15" s="651"/>
      <c r="AF15" s="651"/>
      <c r="AG15" s="651"/>
      <c r="AH15" s="651"/>
      <c r="AI15" s="651"/>
      <c r="AJ15" s="651"/>
      <c r="AK15" s="651"/>
      <c r="AL15" s="617" t="s">
        <v>126</v>
      </c>
      <c r="AM15" s="618"/>
      <c r="AN15" s="618"/>
      <c r="AO15" s="652"/>
      <c r="AP15" s="611" t="s">
        <v>260</v>
      </c>
      <c r="AQ15" s="612"/>
      <c r="AR15" s="612"/>
      <c r="AS15" s="612"/>
      <c r="AT15" s="612"/>
      <c r="AU15" s="612"/>
      <c r="AV15" s="612"/>
      <c r="AW15" s="612"/>
      <c r="AX15" s="612"/>
      <c r="AY15" s="612"/>
      <c r="AZ15" s="612"/>
      <c r="BA15" s="612"/>
      <c r="BB15" s="612"/>
      <c r="BC15" s="612"/>
      <c r="BD15" s="612"/>
      <c r="BE15" s="612"/>
      <c r="BF15" s="613"/>
      <c r="BG15" s="614">
        <v>68881</v>
      </c>
      <c r="BH15" s="615"/>
      <c r="BI15" s="615"/>
      <c r="BJ15" s="615"/>
      <c r="BK15" s="615"/>
      <c r="BL15" s="615"/>
      <c r="BM15" s="615"/>
      <c r="BN15" s="616"/>
      <c r="BO15" s="650">
        <v>8.4</v>
      </c>
      <c r="BP15" s="650"/>
      <c r="BQ15" s="650"/>
      <c r="BR15" s="650"/>
      <c r="BS15" s="651" t="s">
        <v>126</v>
      </c>
      <c r="BT15" s="651"/>
      <c r="BU15" s="651"/>
      <c r="BV15" s="651"/>
      <c r="BW15" s="651"/>
      <c r="BX15" s="651"/>
      <c r="BY15" s="651"/>
      <c r="BZ15" s="651"/>
      <c r="CA15" s="651"/>
      <c r="CB15" s="682"/>
      <c r="CD15" s="611" t="s">
        <v>261</v>
      </c>
      <c r="CE15" s="612"/>
      <c r="CF15" s="612"/>
      <c r="CG15" s="612"/>
      <c r="CH15" s="612"/>
      <c r="CI15" s="612"/>
      <c r="CJ15" s="612"/>
      <c r="CK15" s="612"/>
      <c r="CL15" s="612"/>
      <c r="CM15" s="612"/>
      <c r="CN15" s="612"/>
      <c r="CO15" s="612"/>
      <c r="CP15" s="612"/>
      <c r="CQ15" s="613"/>
      <c r="CR15" s="614">
        <v>455319</v>
      </c>
      <c r="CS15" s="615"/>
      <c r="CT15" s="615"/>
      <c r="CU15" s="615"/>
      <c r="CV15" s="615"/>
      <c r="CW15" s="615"/>
      <c r="CX15" s="615"/>
      <c r="CY15" s="616"/>
      <c r="CZ15" s="650">
        <v>5.6</v>
      </c>
      <c r="DA15" s="650"/>
      <c r="DB15" s="650"/>
      <c r="DC15" s="650"/>
      <c r="DD15" s="620">
        <v>30341</v>
      </c>
      <c r="DE15" s="615"/>
      <c r="DF15" s="615"/>
      <c r="DG15" s="615"/>
      <c r="DH15" s="615"/>
      <c r="DI15" s="615"/>
      <c r="DJ15" s="615"/>
      <c r="DK15" s="615"/>
      <c r="DL15" s="615"/>
      <c r="DM15" s="615"/>
      <c r="DN15" s="615"/>
      <c r="DO15" s="615"/>
      <c r="DP15" s="616"/>
      <c r="DQ15" s="620">
        <v>400609</v>
      </c>
      <c r="DR15" s="615"/>
      <c r="DS15" s="615"/>
      <c r="DT15" s="615"/>
      <c r="DU15" s="615"/>
      <c r="DV15" s="615"/>
      <c r="DW15" s="615"/>
      <c r="DX15" s="615"/>
      <c r="DY15" s="615"/>
      <c r="DZ15" s="615"/>
      <c r="EA15" s="615"/>
      <c r="EB15" s="615"/>
      <c r="EC15" s="649"/>
    </row>
    <row r="16" spans="2:143" ht="11.25" customHeight="1" x14ac:dyDescent="0.15">
      <c r="B16" s="611" t="s">
        <v>262</v>
      </c>
      <c r="C16" s="612"/>
      <c r="D16" s="612"/>
      <c r="E16" s="612"/>
      <c r="F16" s="612"/>
      <c r="G16" s="612"/>
      <c r="H16" s="612"/>
      <c r="I16" s="612"/>
      <c r="J16" s="612"/>
      <c r="K16" s="612"/>
      <c r="L16" s="612"/>
      <c r="M16" s="612"/>
      <c r="N16" s="612"/>
      <c r="O16" s="612"/>
      <c r="P16" s="612"/>
      <c r="Q16" s="613"/>
      <c r="R16" s="614">
        <v>7741</v>
      </c>
      <c r="S16" s="615"/>
      <c r="T16" s="615"/>
      <c r="U16" s="615"/>
      <c r="V16" s="615"/>
      <c r="W16" s="615"/>
      <c r="X16" s="615"/>
      <c r="Y16" s="616"/>
      <c r="Z16" s="650">
        <v>0.1</v>
      </c>
      <c r="AA16" s="650"/>
      <c r="AB16" s="650"/>
      <c r="AC16" s="650"/>
      <c r="AD16" s="651">
        <v>7741</v>
      </c>
      <c r="AE16" s="651"/>
      <c r="AF16" s="651"/>
      <c r="AG16" s="651"/>
      <c r="AH16" s="651"/>
      <c r="AI16" s="651"/>
      <c r="AJ16" s="651"/>
      <c r="AK16" s="651"/>
      <c r="AL16" s="617">
        <v>0.2</v>
      </c>
      <c r="AM16" s="618"/>
      <c r="AN16" s="618"/>
      <c r="AO16" s="652"/>
      <c r="AP16" s="611" t="s">
        <v>263</v>
      </c>
      <c r="AQ16" s="612"/>
      <c r="AR16" s="612"/>
      <c r="AS16" s="612"/>
      <c r="AT16" s="612"/>
      <c r="AU16" s="612"/>
      <c r="AV16" s="612"/>
      <c r="AW16" s="612"/>
      <c r="AX16" s="612"/>
      <c r="AY16" s="612"/>
      <c r="AZ16" s="612"/>
      <c r="BA16" s="612"/>
      <c r="BB16" s="612"/>
      <c r="BC16" s="612"/>
      <c r="BD16" s="612"/>
      <c r="BE16" s="612"/>
      <c r="BF16" s="613"/>
      <c r="BG16" s="614" t="s">
        <v>264</v>
      </c>
      <c r="BH16" s="615"/>
      <c r="BI16" s="615"/>
      <c r="BJ16" s="615"/>
      <c r="BK16" s="615"/>
      <c r="BL16" s="615"/>
      <c r="BM16" s="615"/>
      <c r="BN16" s="616"/>
      <c r="BO16" s="650" t="s">
        <v>126</v>
      </c>
      <c r="BP16" s="650"/>
      <c r="BQ16" s="650"/>
      <c r="BR16" s="650"/>
      <c r="BS16" s="651" t="s">
        <v>126</v>
      </c>
      <c r="BT16" s="651"/>
      <c r="BU16" s="651"/>
      <c r="BV16" s="651"/>
      <c r="BW16" s="651"/>
      <c r="BX16" s="651"/>
      <c r="BY16" s="651"/>
      <c r="BZ16" s="651"/>
      <c r="CA16" s="651"/>
      <c r="CB16" s="682"/>
      <c r="CD16" s="611" t="s">
        <v>265</v>
      </c>
      <c r="CE16" s="612"/>
      <c r="CF16" s="612"/>
      <c r="CG16" s="612"/>
      <c r="CH16" s="612"/>
      <c r="CI16" s="612"/>
      <c r="CJ16" s="612"/>
      <c r="CK16" s="612"/>
      <c r="CL16" s="612"/>
      <c r="CM16" s="612"/>
      <c r="CN16" s="612"/>
      <c r="CO16" s="612"/>
      <c r="CP16" s="612"/>
      <c r="CQ16" s="613"/>
      <c r="CR16" s="614" t="s">
        <v>264</v>
      </c>
      <c r="CS16" s="615"/>
      <c r="CT16" s="615"/>
      <c r="CU16" s="615"/>
      <c r="CV16" s="615"/>
      <c r="CW16" s="615"/>
      <c r="CX16" s="615"/>
      <c r="CY16" s="616"/>
      <c r="CZ16" s="650" t="s">
        <v>126</v>
      </c>
      <c r="DA16" s="650"/>
      <c r="DB16" s="650"/>
      <c r="DC16" s="650"/>
      <c r="DD16" s="620" t="s">
        <v>126</v>
      </c>
      <c r="DE16" s="615"/>
      <c r="DF16" s="615"/>
      <c r="DG16" s="615"/>
      <c r="DH16" s="615"/>
      <c r="DI16" s="615"/>
      <c r="DJ16" s="615"/>
      <c r="DK16" s="615"/>
      <c r="DL16" s="615"/>
      <c r="DM16" s="615"/>
      <c r="DN16" s="615"/>
      <c r="DO16" s="615"/>
      <c r="DP16" s="616"/>
      <c r="DQ16" s="620" t="s">
        <v>126</v>
      </c>
      <c r="DR16" s="615"/>
      <c r="DS16" s="615"/>
      <c r="DT16" s="615"/>
      <c r="DU16" s="615"/>
      <c r="DV16" s="615"/>
      <c r="DW16" s="615"/>
      <c r="DX16" s="615"/>
      <c r="DY16" s="615"/>
      <c r="DZ16" s="615"/>
      <c r="EA16" s="615"/>
      <c r="EB16" s="615"/>
      <c r="EC16" s="649"/>
    </row>
    <row r="17" spans="2:133" ht="11.25" customHeight="1" x14ac:dyDescent="0.15">
      <c r="B17" s="611" t="s">
        <v>266</v>
      </c>
      <c r="C17" s="612"/>
      <c r="D17" s="612"/>
      <c r="E17" s="612"/>
      <c r="F17" s="612"/>
      <c r="G17" s="612"/>
      <c r="H17" s="612"/>
      <c r="I17" s="612"/>
      <c r="J17" s="612"/>
      <c r="K17" s="612"/>
      <c r="L17" s="612"/>
      <c r="M17" s="612"/>
      <c r="N17" s="612"/>
      <c r="O17" s="612"/>
      <c r="P17" s="612"/>
      <c r="Q17" s="613"/>
      <c r="R17" s="614">
        <v>10298</v>
      </c>
      <c r="S17" s="615"/>
      <c r="T17" s="615"/>
      <c r="U17" s="615"/>
      <c r="V17" s="615"/>
      <c r="W17" s="615"/>
      <c r="X17" s="615"/>
      <c r="Y17" s="616"/>
      <c r="Z17" s="650">
        <v>0.1</v>
      </c>
      <c r="AA17" s="650"/>
      <c r="AB17" s="650"/>
      <c r="AC17" s="650"/>
      <c r="AD17" s="651">
        <v>10298</v>
      </c>
      <c r="AE17" s="651"/>
      <c r="AF17" s="651"/>
      <c r="AG17" s="651"/>
      <c r="AH17" s="651"/>
      <c r="AI17" s="651"/>
      <c r="AJ17" s="651"/>
      <c r="AK17" s="651"/>
      <c r="AL17" s="617">
        <v>0.3</v>
      </c>
      <c r="AM17" s="618"/>
      <c r="AN17" s="618"/>
      <c r="AO17" s="652"/>
      <c r="AP17" s="611" t="s">
        <v>267</v>
      </c>
      <c r="AQ17" s="612"/>
      <c r="AR17" s="612"/>
      <c r="AS17" s="612"/>
      <c r="AT17" s="612"/>
      <c r="AU17" s="612"/>
      <c r="AV17" s="612"/>
      <c r="AW17" s="612"/>
      <c r="AX17" s="612"/>
      <c r="AY17" s="612"/>
      <c r="AZ17" s="612"/>
      <c r="BA17" s="612"/>
      <c r="BB17" s="612"/>
      <c r="BC17" s="612"/>
      <c r="BD17" s="612"/>
      <c r="BE17" s="612"/>
      <c r="BF17" s="613"/>
      <c r="BG17" s="614" t="s">
        <v>126</v>
      </c>
      <c r="BH17" s="615"/>
      <c r="BI17" s="615"/>
      <c r="BJ17" s="615"/>
      <c r="BK17" s="615"/>
      <c r="BL17" s="615"/>
      <c r="BM17" s="615"/>
      <c r="BN17" s="616"/>
      <c r="BO17" s="650" t="s">
        <v>126</v>
      </c>
      <c r="BP17" s="650"/>
      <c r="BQ17" s="650"/>
      <c r="BR17" s="650"/>
      <c r="BS17" s="651" t="s">
        <v>126</v>
      </c>
      <c r="BT17" s="651"/>
      <c r="BU17" s="651"/>
      <c r="BV17" s="651"/>
      <c r="BW17" s="651"/>
      <c r="BX17" s="651"/>
      <c r="BY17" s="651"/>
      <c r="BZ17" s="651"/>
      <c r="CA17" s="651"/>
      <c r="CB17" s="682"/>
      <c r="CD17" s="611" t="s">
        <v>268</v>
      </c>
      <c r="CE17" s="612"/>
      <c r="CF17" s="612"/>
      <c r="CG17" s="612"/>
      <c r="CH17" s="612"/>
      <c r="CI17" s="612"/>
      <c r="CJ17" s="612"/>
      <c r="CK17" s="612"/>
      <c r="CL17" s="612"/>
      <c r="CM17" s="612"/>
      <c r="CN17" s="612"/>
      <c r="CO17" s="612"/>
      <c r="CP17" s="612"/>
      <c r="CQ17" s="613"/>
      <c r="CR17" s="614">
        <v>612591</v>
      </c>
      <c r="CS17" s="615"/>
      <c r="CT17" s="615"/>
      <c r="CU17" s="615"/>
      <c r="CV17" s="615"/>
      <c r="CW17" s="615"/>
      <c r="CX17" s="615"/>
      <c r="CY17" s="616"/>
      <c r="CZ17" s="650">
        <v>7.5</v>
      </c>
      <c r="DA17" s="650"/>
      <c r="DB17" s="650"/>
      <c r="DC17" s="650"/>
      <c r="DD17" s="620" t="s">
        <v>239</v>
      </c>
      <c r="DE17" s="615"/>
      <c r="DF17" s="615"/>
      <c r="DG17" s="615"/>
      <c r="DH17" s="615"/>
      <c r="DI17" s="615"/>
      <c r="DJ17" s="615"/>
      <c r="DK17" s="615"/>
      <c r="DL17" s="615"/>
      <c r="DM17" s="615"/>
      <c r="DN17" s="615"/>
      <c r="DO17" s="615"/>
      <c r="DP17" s="616"/>
      <c r="DQ17" s="620">
        <v>590219</v>
      </c>
      <c r="DR17" s="615"/>
      <c r="DS17" s="615"/>
      <c r="DT17" s="615"/>
      <c r="DU17" s="615"/>
      <c r="DV17" s="615"/>
      <c r="DW17" s="615"/>
      <c r="DX17" s="615"/>
      <c r="DY17" s="615"/>
      <c r="DZ17" s="615"/>
      <c r="EA17" s="615"/>
      <c r="EB17" s="615"/>
      <c r="EC17" s="649"/>
    </row>
    <row r="18" spans="2:133" ht="11.25" customHeight="1" x14ac:dyDescent="0.15">
      <c r="B18" s="611" t="s">
        <v>269</v>
      </c>
      <c r="C18" s="612"/>
      <c r="D18" s="612"/>
      <c r="E18" s="612"/>
      <c r="F18" s="612"/>
      <c r="G18" s="612"/>
      <c r="H18" s="612"/>
      <c r="I18" s="612"/>
      <c r="J18" s="612"/>
      <c r="K18" s="612"/>
      <c r="L18" s="612"/>
      <c r="M18" s="612"/>
      <c r="N18" s="612"/>
      <c r="O18" s="612"/>
      <c r="P18" s="612"/>
      <c r="Q18" s="613"/>
      <c r="R18" s="614">
        <v>6176</v>
      </c>
      <c r="S18" s="615"/>
      <c r="T18" s="615"/>
      <c r="U18" s="615"/>
      <c r="V18" s="615"/>
      <c r="W18" s="615"/>
      <c r="X18" s="615"/>
      <c r="Y18" s="616"/>
      <c r="Z18" s="650">
        <v>0.1</v>
      </c>
      <c r="AA18" s="650"/>
      <c r="AB18" s="650"/>
      <c r="AC18" s="650"/>
      <c r="AD18" s="651">
        <v>6176</v>
      </c>
      <c r="AE18" s="651"/>
      <c r="AF18" s="651"/>
      <c r="AG18" s="651"/>
      <c r="AH18" s="651"/>
      <c r="AI18" s="651"/>
      <c r="AJ18" s="651"/>
      <c r="AK18" s="651"/>
      <c r="AL18" s="617">
        <v>0.2</v>
      </c>
      <c r="AM18" s="618"/>
      <c r="AN18" s="618"/>
      <c r="AO18" s="652"/>
      <c r="AP18" s="611" t="s">
        <v>270</v>
      </c>
      <c r="AQ18" s="612"/>
      <c r="AR18" s="612"/>
      <c r="AS18" s="612"/>
      <c r="AT18" s="612"/>
      <c r="AU18" s="612"/>
      <c r="AV18" s="612"/>
      <c r="AW18" s="612"/>
      <c r="AX18" s="612"/>
      <c r="AY18" s="612"/>
      <c r="AZ18" s="612"/>
      <c r="BA18" s="612"/>
      <c r="BB18" s="612"/>
      <c r="BC18" s="612"/>
      <c r="BD18" s="612"/>
      <c r="BE18" s="612"/>
      <c r="BF18" s="613"/>
      <c r="BG18" s="614" t="s">
        <v>126</v>
      </c>
      <c r="BH18" s="615"/>
      <c r="BI18" s="615"/>
      <c r="BJ18" s="615"/>
      <c r="BK18" s="615"/>
      <c r="BL18" s="615"/>
      <c r="BM18" s="615"/>
      <c r="BN18" s="616"/>
      <c r="BO18" s="650" t="s">
        <v>126</v>
      </c>
      <c r="BP18" s="650"/>
      <c r="BQ18" s="650"/>
      <c r="BR18" s="650"/>
      <c r="BS18" s="651" t="s">
        <v>126</v>
      </c>
      <c r="BT18" s="651"/>
      <c r="BU18" s="651"/>
      <c r="BV18" s="651"/>
      <c r="BW18" s="651"/>
      <c r="BX18" s="651"/>
      <c r="BY18" s="651"/>
      <c r="BZ18" s="651"/>
      <c r="CA18" s="651"/>
      <c r="CB18" s="682"/>
      <c r="CD18" s="611" t="s">
        <v>271</v>
      </c>
      <c r="CE18" s="612"/>
      <c r="CF18" s="612"/>
      <c r="CG18" s="612"/>
      <c r="CH18" s="612"/>
      <c r="CI18" s="612"/>
      <c r="CJ18" s="612"/>
      <c r="CK18" s="612"/>
      <c r="CL18" s="612"/>
      <c r="CM18" s="612"/>
      <c r="CN18" s="612"/>
      <c r="CO18" s="612"/>
      <c r="CP18" s="612"/>
      <c r="CQ18" s="613"/>
      <c r="CR18" s="614" t="s">
        <v>126</v>
      </c>
      <c r="CS18" s="615"/>
      <c r="CT18" s="615"/>
      <c r="CU18" s="615"/>
      <c r="CV18" s="615"/>
      <c r="CW18" s="615"/>
      <c r="CX18" s="615"/>
      <c r="CY18" s="616"/>
      <c r="CZ18" s="650" t="s">
        <v>126</v>
      </c>
      <c r="DA18" s="650"/>
      <c r="DB18" s="650"/>
      <c r="DC18" s="650"/>
      <c r="DD18" s="620" t="s">
        <v>239</v>
      </c>
      <c r="DE18" s="615"/>
      <c r="DF18" s="615"/>
      <c r="DG18" s="615"/>
      <c r="DH18" s="615"/>
      <c r="DI18" s="615"/>
      <c r="DJ18" s="615"/>
      <c r="DK18" s="615"/>
      <c r="DL18" s="615"/>
      <c r="DM18" s="615"/>
      <c r="DN18" s="615"/>
      <c r="DO18" s="615"/>
      <c r="DP18" s="616"/>
      <c r="DQ18" s="620" t="s">
        <v>239</v>
      </c>
      <c r="DR18" s="615"/>
      <c r="DS18" s="615"/>
      <c r="DT18" s="615"/>
      <c r="DU18" s="615"/>
      <c r="DV18" s="615"/>
      <c r="DW18" s="615"/>
      <c r="DX18" s="615"/>
      <c r="DY18" s="615"/>
      <c r="DZ18" s="615"/>
      <c r="EA18" s="615"/>
      <c r="EB18" s="615"/>
      <c r="EC18" s="649"/>
    </row>
    <row r="19" spans="2:133" ht="11.25" customHeight="1" x14ac:dyDescent="0.15">
      <c r="B19" s="611" t="s">
        <v>272</v>
      </c>
      <c r="C19" s="612"/>
      <c r="D19" s="612"/>
      <c r="E19" s="612"/>
      <c r="F19" s="612"/>
      <c r="G19" s="612"/>
      <c r="H19" s="612"/>
      <c r="I19" s="612"/>
      <c r="J19" s="612"/>
      <c r="K19" s="612"/>
      <c r="L19" s="612"/>
      <c r="M19" s="612"/>
      <c r="N19" s="612"/>
      <c r="O19" s="612"/>
      <c r="P19" s="612"/>
      <c r="Q19" s="613"/>
      <c r="R19" s="614">
        <v>6116</v>
      </c>
      <c r="S19" s="615"/>
      <c r="T19" s="615"/>
      <c r="U19" s="615"/>
      <c r="V19" s="615"/>
      <c r="W19" s="615"/>
      <c r="X19" s="615"/>
      <c r="Y19" s="616"/>
      <c r="Z19" s="650">
        <v>0.1</v>
      </c>
      <c r="AA19" s="650"/>
      <c r="AB19" s="650"/>
      <c r="AC19" s="650"/>
      <c r="AD19" s="651">
        <v>6116</v>
      </c>
      <c r="AE19" s="651"/>
      <c r="AF19" s="651"/>
      <c r="AG19" s="651"/>
      <c r="AH19" s="651"/>
      <c r="AI19" s="651"/>
      <c r="AJ19" s="651"/>
      <c r="AK19" s="651"/>
      <c r="AL19" s="617">
        <v>0.2</v>
      </c>
      <c r="AM19" s="618"/>
      <c r="AN19" s="618"/>
      <c r="AO19" s="652"/>
      <c r="AP19" s="611" t="s">
        <v>273</v>
      </c>
      <c r="AQ19" s="612"/>
      <c r="AR19" s="612"/>
      <c r="AS19" s="612"/>
      <c r="AT19" s="612"/>
      <c r="AU19" s="612"/>
      <c r="AV19" s="612"/>
      <c r="AW19" s="612"/>
      <c r="AX19" s="612"/>
      <c r="AY19" s="612"/>
      <c r="AZ19" s="612"/>
      <c r="BA19" s="612"/>
      <c r="BB19" s="612"/>
      <c r="BC19" s="612"/>
      <c r="BD19" s="612"/>
      <c r="BE19" s="612"/>
      <c r="BF19" s="613"/>
      <c r="BG19" s="614">
        <v>13487</v>
      </c>
      <c r="BH19" s="615"/>
      <c r="BI19" s="615"/>
      <c r="BJ19" s="615"/>
      <c r="BK19" s="615"/>
      <c r="BL19" s="615"/>
      <c r="BM19" s="615"/>
      <c r="BN19" s="616"/>
      <c r="BO19" s="650">
        <v>1.7</v>
      </c>
      <c r="BP19" s="650"/>
      <c r="BQ19" s="650"/>
      <c r="BR19" s="650"/>
      <c r="BS19" s="651" t="s">
        <v>264</v>
      </c>
      <c r="BT19" s="651"/>
      <c r="BU19" s="651"/>
      <c r="BV19" s="651"/>
      <c r="BW19" s="651"/>
      <c r="BX19" s="651"/>
      <c r="BY19" s="651"/>
      <c r="BZ19" s="651"/>
      <c r="CA19" s="651"/>
      <c r="CB19" s="682"/>
      <c r="CD19" s="611" t="s">
        <v>274</v>
      </c>
      <c r="CE19" s="612"/>
      <c r="CF19" s="612"/>
      <c r="CG19" s="612"/>
      <c r="CH19" s="612"/>
      <c r="CI19" s="612"/>
      <c r="CJ19" s="612"/>
      <c r="CK19" s="612"/>
      <c r="CL19" s="612"/>
      <c r="CM19" s="612"/>
      <c r="CN19" s="612"/>
      <c r="CO19" s="612"/>
      <c r="CP19" s="612"/>
      <c r="CQ19" s="613"/>
      <c r="CR19" s="614" t="s">
        <v>264</v>
      </c>
      <c r="CS19" s="615"/>
      <c r="CT19" s="615"/>
      <c r="CU19" s="615"/>
      <c r="CV19" s="615"/>
      <c r="CW19" s="615"/>
      <c r="CX19" s="615"/>
      <c r="CY19" s="616"/>
      <c r="CZ19" s="650" t="s">
        <v>239</v>
      </c>
      <c r="DA19" s="650"/>
      <c r="DB19" s="650"/>
      <c r="DC19" s="650"/>
      <c r="DD19" s="620" t="s">
        <v>126</v>
      </c>
      <c r="DE19" s="615"/>
      <c r="DF19" s="615"/>
      <c r="DG19" s="615"/>
      <c r="DH19" s="615"/>
      <c r="DI19" s="615"/>
      <c r="DJ19" s="615"/>
      <c r="DK19" s="615"/>
      <c r="DL19" s="615"/>
      <c r="DM19" s="615"/>
      <c r="DN19" s="615"/>
      <c r="DO19" s="615"/>
      <c r="DP19" s="616"/>
      <c r="DQ19" s="620" t="s">
        <v>264</v>
      </c>
      <c r="DR19" s="615"/>
      <c r="DS19" s="615"/>
      <c r="DT19" s="615"/>
      <c r="DU19" s="615"/>
      <c r="DV19" s="615"/>
      <c r="DW19" s="615"/>
      <c r="DX19" s="615"/>
      <c r="DY19" s="615"/>
      <c r="DZ19" s="615"/>
      <c r="EA19" s="615"/>
      <c r="EB19" s="615"/>
      <c r="EC19" s="649"/>
    </row>
    <row r="20" spans="2:133" ht="11.25" customHeight="1" x14ac:dyDescent="0.15">
      <c r="B20" s="683" t="s">
        <v>275</v>
      </c>
      <c r="C20" s="684"/>
      <c r="D20" s="684"/>
      <c r="E20" s="684"/>
      <c r="F20" s="684"/>
      <c r="G20" s="684"/>
      <c r="H20" s="684"/>
      <c r="I20" s="684"/>
      <c r="J20" s="684"/>
      <c r="K20" s="684"/>
      <c r="L20" s="684"/>
      <c r="M20" s="684"/>
      <c r="N20" s="684"/>
      <c r="O20" s="684"/>
      <c r="P20" s="684"/>
      <c r="Q20" s="685"/>
      <c r="R20" s="614">
        <v>60</v>
      </c>
      <c r="S20" s="615"/>
      <c r="T20" s="615"/>
      <c r="U20" s="615"/>
      <c r="V20" s="615"/>
      <c r="W20" s="615"/>
      <c r="X20" s="615"/>
      <c r="Y20" s="616"/>
      <c r="Z20" s="650">
        <v>0</v>
      </c>
      <c r="AA20" s="650"/>
      <c r="AB20" s="650"/>
      <c r="AC20" s="650"/>
      <c r="AD20" s="651">
        <v>60</v>
      </c>
      <c r="AE20" s="651"/>
      <c r="AF20" s="651"/>
      <c r="AG20" s="651"/>
      <c r="AH20" s="651"/>
      <c r="AI20" s="651"/>
      <c r="AJ20" s="651"/>
      <c r="AK20" s="651"/>
      <c r="AL20" s="617">
        <v>0</v>
      </c>
      <c r="AM20" s="618"/>
      <c r="AN20" s="618"/>
      <c r="AO20" s="652"/>
      <c r="AP20" s="611" t="s">
        <v>276</v>
      </c>
      <c r="AQ20" s="612"/>
      <c r="AR20" s="612"/>
      <c r="AS20" s="612"/>
      <c r="AT20" s="612"/>
      <c r="AU20" s="612"/>
      <c r="AV20" s="612"/>
      <c r="AW20" s="612"/>
      <c r="AX20" s="612"/>
      <c r="AY20" s="612"/>
      <c r="AZ20" s="612"/>
      <c r="BA20" s="612"/>
      <c r="BB20" s="612"/>
      <c r="BC20" s="612"/>
      <c r="BD20" s="612"/>
      <c r="BE20" s="612"/>
      <c r="BF20" s="613"/>
      <c r="BG20" s="614">
        <v>13487</v>
      </c>
      <c r="BH20" s="615"/>
      <c r="BI20" s="615"/>
      <c r="BJ20" s="615"/>
      <c r="BK20" s="615"/>
      <c r="BL20" s="615"/>
      <c r="BM20" s="615"/>
      <c r="BN20" s="616"/>
      <c r="BO20" s="650">
        <v>1.7</v>
      </c>
      <c r="BP20" s="650"/>
      <c r="BQ20" s="650"/>
      <c r="BR20" s="650"/>
      <c r="BS20" s="651" t="s">
        <v>126</v>
      </c>
      <c r="BT20" s="651"/>
      <c r="BU20" s="651"/>
      <c r="BV20" s="651"/>
      <c r="BW20" s="651"/>
      <c r="BX20" s="651"/>
      <c r="BY20" s="651"/>
      <c r="BZ20" s="651"/>
      <c r="CA20" s="651"/>
      <c r="CB20" s="682"/>
      <c r="CD20" s="611" t="s">
        <v>277</v>
      </c>
      <c r="CE20" s="612"/>
      <c r="CF20" s="612"/>
      <c r="CG20" s="612"/>
      <c r="CH20" s="612"/>
      <c r="CI20" s="612"/>
      <c r="CJ20" s="612"/>
      <c r="CK20" s="612"/>
      <c r="CL20" s="612"/>
      <c r="CM20" s="612"/>
      <c r="CN20" s="612"/>
      <c r="CO20" s="612"/>
      <c r="CP20" s="612"/>
      <c r="CQ20" s="613"/>
      <c r="CR20" s="614">
        <v>8119396</v>
      </c>
      <c r="CS20" s="615"/>
      <c r="CT20" s="615"/>
      <c r="CU20" s="615"/>
      <c r="CV20" s="615"/>
      <c r="CW20" s="615"/>
      <c r="CX20" s="615"/>
      <c r="CY20" s="616"/>
      <c r="CZ20" s="650">
        <v>100</v>
      </c>
      <c r="DA20" s="650"/>
      <c r="DB20" s="650"/>
      <c r="DC20" s="650"/>
      <c r="DD20" s="620">
        <v>2165936</v>
      </c>
      <c r="DE20" s="615"/>
      <c r="DF20" s="615"/>
      <c r="DG20" s="615"/>
      <c r="DH20" s="615"/>
      <c r="DI20" s="615"/>
      <c r="DJ20" s="615"/>
      <c r="DK20" s="615"/>
      <c r="DL20" s="615"/>
      <c r="DM20" s="615"/>
      <c r="DN20" s="615"/>
      <c r="DO20" s="615"/>
      <c r="DP20" s="616"/>
      <c r="DQ20" s="620">
        <v>4513083</v>
      </c>
      <c r="DR20" s="615"/>
      <c r="DS20" s="615"/>
      <c r="DT20" s="615"/>
      <c r="DU20" s="615"/>
      <c r="DV20" s="615"/>
      <c r="DW20" s="615"/>
      <c r="DX20" s="615"/>
      <c r="DY20" s="615"/>
      <c r="DZ20" s="615"/>
      <c r="EA20" s="615"/>
      <c r="EB20" s="615"/>
      <c r="EC20" s="649"/>
    </row>
    <row r="21" spans="2:133" ht="11.25" customHeight="1" x14ac:dyDescent="0.15">
      <c r="B21" s="611" t="s">
        <v>278</v>
      </c>
      <c r="C21" s="612"/>
      <c r="D21" s="612"/>
      <c r="E21" s="612"/>
      <c r="F21" s="612"/>
      <c r="G21" s="612"/>
      <c r="H21" s="612"/>
      <c r="I21" s="612"/>
      <c r="J21" s="612"/>
      <c r="K21" s="612"/>
      <c r="L21" s="612"/>
      <c r="M21" s="612"/>
      <c r="N21" s="612"/>
      <c r="O21" s="612"/>
      <c r="P21" s="612"/>
      <c r="Q21" s="613"/>
      <c r="R21" s="614">
        <v>2771888</v>
      </c>
      <c r="S21" s="615"/>
      <c r="T21" s="615"/>
      <c r="U21" s="615"/>
      <c r="V21" s="615"/>
      <c r="W21" s="615"/>
      <c r="X21" s="615"/>
      <c r="Y21" s="616"/>
      <c r="Z21" s="650">
        <v>33.6</v>
      </c>
      <c r="AA21" s="650"/>
      <c r="AB21" s="650"/>
      <c r="AC21" s="650"/>
      <c r="AD21" s="651">
        <v>2291651</v>
      </c>
      <c r="AE21" s="651"/>
      <c r="AF21" s="651"/>
      <c r="AG21" s="651"/>
      <c r="AH21" s="651"/>
      <c r="AI21" s="651"/>
      <c r="AJ21" s="651"/>
      <c r="AK21" s="651"/>
      <c r="AL21" s="617">
        <v>66.8</v>
      </c>
      <c r="AM21" s="618"/>
      <c r="AN21" s="618"/>
      <c r="AO21" s="652"/>
      <c r="AP21" s="611" t="s">
        <v>279</v>
      </c>
      <c r="AQ21" s="686"/>
      <c r="AR21" s="686"/>
      <c r="AS21" s="686"/>
      <c r="AT21" s="686"/>
      <c r="AU21" s="686"/>
      <c r="AV21" s="686"/>
      <c r="AW21" s="686"/>
      <c r="AX21" s="686"/>
      <c r="AY21" s="686"/>
      <c r="AZ21" s="686"/>
      <c r="BA21" s="686"/>
      <c r="BB21" s="686"/>
      <c r="BC21" s="686"/>
      <c r="BD21" s="686"/>
      <c r="BE21" s="686"/>
      <c r="BF21" s="687"/>
      <c r="BG21" s="614">
        <v>13487</v>
      </c>
      <c r="BH21" s="615"/>
      <c r="BI21" s="615"/>
      <c r="BJ21" s="615"/>
      <c r="BK21" s="615"/>
      <c r="BL21" s="615"/>
      <c r="BM21" s="615"/>
      <c r="BN21" s="616"/>
      <c r="BO21" s="650">
        <v>1.7</v>
      </c>
      <c r="BP21" s="650"/>
      <c r="BQ21" s="650"/>
      <c r="BR21" s="650"/>
      <c r="BS21" s="651" t="s">
        <v>264</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280</v>
      </c>
      <c r="C22" s="612"/>
      <c r="D22" s="612"/>
      <c r="E22" s="612"/>
      <c r="F22" s="612"/>
      <c r="G22" s="612"/>
      <c r="H22" s="612"/>
      <c r="I22" s="612"/>
      <c r="J22" s="612"/>
      <c r="K22" s="612"/>
      <c r="L22" s="612"/>
      <c r="M22" s="612"/>
      <c r="N22" s="612"/>
      <c r="O22" s="612"/>
      <c r="P22" s="612"/>
      <c r="Q22" s="613"/>
      <c r="R22" s="614">
        <v>2291651</v>
      </c>
      <c r="S22" s="615"/>
      <c r="T22" s="615"/>
      <c r="U22" s="615"/>
      <c r="V22" s="615"/>
      <c r="W22" s="615"/>
      <c r="X22" s="615"/>
      <c r="Y22" s="616"/>
      <c r="Z22" s="650">
        <v>27.8</v>
      </c>
      <c r="AA22" s="650"/>
      <c r="AB22" s="650"/>
      <c r="AC22" s="650"/>
      <c r="AD22" s="651">
        <v>2291651</v>
      </c>
      <c r="AE22" s="651"/>
      <c r="AF22" s="651"/>
      <c r="AG22" s="651"/>
      <c r="AH22" s="651"/>
      <c r="AI22" s="651"/>
      <c r="AJ22" s="651"/>
      <c r="AK22" s="651"/>
      <c r="AL22" s="617">
        <v>66.8</v>
      </c>
      <c r="AM22" s="618"/>
      <c r="AN22" s="618"/>
      <c r="AO22" s="652"/>
      <c r="AP22" s="611" t="s">
        <v>281</v>
      </c>
      <c r="AQ22" s="686"/>
      <c r="AR22" s="686"/>
      <c r="AS22" s="686"/>
      <c r="AT22" s="686"/>
      <c r="AU22" s="686"/>
      <c r="AV22" s="686"/>
      <c r="AW22" s="686"/>
      <c r="AX22" s="686"/>
      <c r="AY22" s="686"/>
      <c r="AZ22" s="686"/>
      <c r="BA22" s="686"/>
      <c r="BB22" s="686"/>
      <c r="BC22" s="686"/>
      <c r="BD22" s="686"/>
      <c r="BE22" s="686"/>
      <c r="BF22" s="687"/>
      <c r="BG22" s="614" t="s">
        <v>239</v>
      </c>
      <c r="BH22" s="615"/>
      <c r="BI22" s="615"/>
      <c r="BJ22" s="615"/>
      <c r="BK22" s="615"/>
      <c r="BL22" s="615"/>
      <c r="BM22" s="615"/>
      <c r="BN22" s="616"/>
      <c r="BO22" s="650" t="s">
        <v>126</v>
      </c>
      <c r="BP22" s="650"/>
      <c r="BQ22" s="650"/>
      <c r="BR22" s="650"/>
      <c r="BS22" s="651" t="s">
        <v>239</v>
      </c>
      <c r="BT22" s="651"/>
      <c r="BU22" s="651"/>
      <c r="BV22" s="651"/>
      <c r="BW22" s="651"/>
      <c r="BX22" s="651"/>
      <c r="BY22" s="651"/>
      <c r="BZ22" s="651"/>
      <c r="CA22" s="651"/>
      <c r="CB22" s="682"/>
      <c r="CD22" s="666" t="s">
        <v>282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283</v>
      </c>
      <c r="C23" s="612"/>
      <c r="D23" s="612"/>
      <c r="E23" s="612"/>
      <c r="F23" s="612"/>
      <c r="G23" s="612"/>
      <c r="H23" s="612"/>
      <c r="I23" s="612"/>
      <c r="J23" s="612"/>
      <c r="K23" s="612"/>
      <c r="L23" s="612"/>
      <c r="M23" s="612"/>
      <c r="N23" s="612"/>
      <c r="O23" s="612"/>
      <c r="P23" s="612"/>
      <c r="Q23" s="613"/>
      <c r="R23" s="614">
        <v>480237</v>
      </c>
      <c r="S23" s="615"/>
      <c r="T23" s="615"/>
      <c r="U23" s="615"/>
      <c r="V23" s="615"/>
      <c r="W23" s="615"/>
      <c r="X23" s="615"/>
      <c r="Y23" s="616"/>
      <c r="Z23" s="650">
        <v>5.8</v>
      </c>
      <c r="AA23" s="650"/>
      <c r="AB23" s="650"/>
      <c r="AC23" s="650"/>
      <c r="AD23" s="651" t="s">
        <v>126</v>
      </c>
      <c r="AE23" s="651"/>
      <c r="AF23" s="651"/>
      <c r="AG23" s="651"/>
      <c r="AH23" s="651"/>
      <c r="AI23" s="651"/>
      <c r="AJ23" s="651"/>
      <c r="AK23" s="651"/>
      <c r="AL23" s="617" t="s">
        <v>264</v>
      </c>
      <c r="AM23" s="618"/>
      <c r="AN23" s="618"/>
      <c r="AO23" s="652"/>
      <c r="AP23" s="611" t="s">
        <v>284</v>
      </c>
      <c r="AQ23" s="686"/>
      <c r="AR23" s="686"/>
      <c r="AS23" s="686"/>
      <c r="AT23" s="686"/>
      <c r="AU23" s="686"/>
      <c r="AV23" s="686"/>
      <c r="AW23" s="686"/>
      <c r="AX23" s="686"/>
      <c r="AY23" s="686"/>
      <c r="AZ23" s="686"/>
      <c r="BA23" s="686"/>
      <c r="BB23" s="686"/>
      <c r="BC23" s="686"/>
      <c r="BD23" s="686"/>
      <c r="BE23" s="686"/>
      <c r="BF23" s="687"/>
      <c r="BG23" s="614" t="s">
        <v>126</v>
      </c>
      <c r="BH23" s="615"/>
      <c r="BI23" s="615"/>
      <c r="BJ23" s="615"/>
      <c r="BK23" s="615"/>
      <c r="BL23" s="615"/>
      <c r="BM23" s="615"/>
      <c r="BN23" s="616"/>
      <c r="BO23" s="650" t="s">
        <v>239</v>
      </c>
      <c r="BP23" s="650"/>
      <c r="BQ23" s="650"/>
      <c r="BR23" s="650"/>
      <c r="BS23" s="651" t="s">
        <v>126</v>
      </c>
      <c r="BT23" s="651"/>
      <c r="BU23" s="651"/>
      <c r="BV23" s="651"/>
      <c r="BW23" s="651"/>
      <c r="BX23" s="651"/>
      <c r="BY23" s="651"/>
      <c r="BZ23" s="651"/>
      <c r="CA23" s="651"/>
      <c r="CB23" s="682"/>
      <c r="CD23" s="666" t="s">
        <v>222</v>
      </c>
      <c r="CE23" s="667"/>
      <c r="CF23" s="667"/>
      <c r="CG23" s="667"/>
      <c r="CH23" s="667"/>
      <c r="CI23" s="667"/>
      <c r="CJ23" s="667"/>
      <c r="CK23" s="667"/>
      <c r="CL23" s="667"/>
      <c r="CM23" s="667"/>
      <c r="CN23" s="667"/>
      <c r="CO23" s="667"/>
      <c r="CP23" s="667"/>
      <c r="CQ23" s="668"/>
      <c r="CR23" s="666" t="s">
        <v>285</v>
      </c>
      <c r="CS23" s="667"/>
      <c r="CT23" s="667"/>
      <c r="CU23" s="667"/>
      <c r="CV23" s="667"/>
      <c r="CW23" s="667"/>
      <c r="CX23" s="667"/>
      <c r="CY23" s="668"/>
      <c r="CZ23" s="666" t="s">
        <v>286</v>
      </c>
      <c r="DA23" s="667"/>
      <c r="DB23" s="667"/>
      <c r="DC23" s="668"/>
      <c r="DD23" s="666" t="s">
        <v>287</v>
      </c>
      <c r="DE23" s="667"/>
      <c r="DF23" s="667"/>
      <c r="DG23" s="667"/>
      <c r="DH23" s="667"/>
      <c r="DI23" s="667"/>
      <c r="DJ23" s="667"/>
      <c r="DK23" s="668"/>
      <c r="DL23" s="698" t="s">
        <v>288</v>
      </c>
      <c r="DM23" s="699"/>
      <c r="DN23" s="699"/>
      <c r="DO23" s="699"/>
      <c r="DP23" s="699"/>
      <c r="DQ23" s="699"/>
      <c r="DR23" s="699"/>
      <c r="DS23" s="699"/>
      <c r="DT23" s="699"/>
      <c r="DU23" s="699"/>
      <c r="DV23" s="700"/>
      <c r="DW23" s="666" t="s">
        <v>289</v>
      </c>
      <c r="DX23" s="667"/>
      <c r="DY23" s="667"/>
      <c r="DZ23" s="667"/>
      <c r="EA23" s="667"/>
      <c r="EB23" s="667"/>
      <c r="EC23" s="668"/>
    </row>
    <row r="24" spans="2:133" ht="11.25" customHeight="1" x14ac:dyDescent="0.15">
      <c r="B24" s="611" t="s">
        <v>290</v>
      </c>
      <c r="C24" s="612"/>
      <c r="D24" s="612"/>
      <c r="E24" s="612"/>
      <c r="F24" s="612"/>
      <c r="G24" s="612"/>
      <c r="H24" s="612"/>
      <c r="I24" s="612"/>
      <c r="J24" s="612"/>
      <c r="K24" s="612"/>
      <c r="L24" s="612"/>
      <c r="M24" s="612"/>
      <c r="N24" s="612"/>
      <c r="O24" s="612"/>
      <c r="P24" s="612"/>
      <c r="Q24" s="613"/>
      <c r="R24" s="614" t="s">
        <v>126</v>
      </c>
      <c r="S24" s="615"/>
      <c r="T24" s="615"/>
      <c r="U24" s="615"/>
      <c r="V24" s="615"/>
      <c r="W24" s="615"/>
      <c r="X24" s="615"/>
      <c r="Y24" s="616"/>
      <c r="Z24" s="650" t="s">
        <v>126</v>
      </c>
      <c r="AA24" s="650"/>
      <c r="AB24" s="650"/>
      <c r="AC24" s="650"/>
      <c r="AD24" s="651" t="s">
        <v>126</v>
      </c>
      <c r="AE24" s="651"/>
      <c r="AF24" s="651"/>
      <c r="AG24" s="651"/>
      <c r="AH24" s="651"/>
      <c r="AI24" s="651"/>
      <c r="AJ24" s="651"/>
      <c r="AK24" s="651"/>
      <c r="AL24" s="617" t="s">
        <v>126</v>
      </c>
      <c r="AM24" s="618"/>
      <c r="AN24" s="618"/>
      <c r="AO24" s="652"/>
      <c r="AP24" s="611" t="s">
        <v>291</v>
      </c>
      <c r="AQ24" s="686"/>
      <c r="AR24" s="686"/>
      <c r="AS24" s="686"/>
      <c r="AT24" s="686"/>
      <c r="AU24" s="686"/>
      <c r="AV24" s="686"/>
      <c r="AW24" s="686"/>
      <c r="AX24" s="686"/>
      <c r="AY24" s="686"/>
      <c r="AZ24" s="686"/>
      <c r="BA24" s="686"/>
      <c r="BB24" s="686"/>
      <c r="BC24" s="686"/>
      <c r="BD24" s="686"/>
      <c r="BE24" s="686"/>
      <c r="BF24" s="687"/>
      <c r="BG24" s="614" t="s">
        <v>239</v>
      </c>
      <c r="BH24" s="615"/>
      <c r="BI24" s="615"/>
      <c r="BJ24" s="615"/>
      <c r="BK24" s="615"/>
      <c r="BL24" s="615"/>
      <c r="BM24" s="615"/>
      <c r="BN24" s="616"/>
      <c r="BO24" s="650" t="s">
        <v>239</v>
      </c>
      <c r="BP24" s="650"/>
      <c r="BQ24" s="650"/>
      <c r="BR24" s="650"/>
      <c r="BS24" s="651" t="s">
        <v>239</v>
      </c>
      <c r="BT24" s="651"/>
      <c r="BU24" s="651"/>
      <c r="BV24" s="651"/>
      <c r="BW24" s="651"/>
      <c r="BX24" s="651"/>
      <c r="BY24" s="651"/>
      <c r="BZ24" s="651"/>
      <c r="CA24" s="651"/>
      <c r="CB24" s="682"/>
      <c r="CD24" s="663" t="s">
        <v>292</v>
      </c>
      <c r="CE24" s="664"/>
      <c r="CF24" s="664"/>
      <c r="CG24" s="664"/>
      <c r="CH24" s="664"/>
      <c r="CI24" s="664"/>
      <c r="CJ24" s="664"/>
      <c r="CK24" s="664"/>
      <c r="CL24" s="664"/>
      <c r="CM24" s="664"/>
      <c r="CN24" s="664"/>
      <c r="CO24" s="664"/>
      <c r="CP24" s="664"/>
      <c r="CQ24" s="665"/>
      <c r="CR24" s="660">
        <v>2340356</v>
      </c>
      <c r="CS24" s="661"/>
      <c r="CT24" s="661"/>
      <c r="CU24" s="661"/>
      <c r="CV24" s="661"/>
      <c r="CW24" s="661"/>
      <c r="CX24" s="661"/>
      <c r="CY24" s="689"/>
      <c r="CZ24" s="690">
        <v>28.8</v>
      </c>
      <c r="DA24" s="673"/>
      <c r="DB24" s="673"/>
      <c r="DC24" s="692"/>
      <c r="DD24" s="688">
        <v>1580881</v>
      </c>
      <c r="DE24" s="661"/>
      <c r="DF24" s="661"/>
      <c r="DG24" s="661"/>
      <c r="DH24" s="661"/>
      <c r="DI24" s="661"/>
      <c r="DJ24" s="661"/>
      <c r="DK24" s="689"/>
      <c r="DL24" s="688">
        <v>1540680</v>
      </c>
      <c r="DM24" s="661"/>
      <c r="DN24" s="661"/>
      <c r="DO24" s="661"/>
      <c r="DP24" s="661"/>
      <c r="DQ24" s="661"/>
      <c r="DR24" s="661"/>
      <c r="DS24" s="661"/>
      <c r="DT24" s="661"/>
      <c r="DU24" s="661"/>
      <c r="DV24" s="689"/>
      <c r="DW24" s="690">
        <v>44.5</v>
      </c>
      <c r="DX24" s="673"/>
      <c r="DY24" s="673"/>
      <c r="DZ24" s="673"/>
      <c r="EA24" s="673"/>
      <c r="EB24" s="673"/>
      <c r="EC24" s="691"/>
    </row>
    <row r="25" spans="2:133" ht="11.25" customHeight="1" x14ac:dyDescent="0.15">
      <c r="B25" s="611" t="s">
        <v>293</v>
      </c>
      <c r="C25" s="612"/>
      <c r="D25" s="612"/>
      <c r="E25" s="612"/>
      <c r="F25" s="612"/>
      <c r="G25" s="612"/>
      <c r="H25" s="612"/>
      <c r="I25" s="612"/>
      <c r="J25" s="612"/>
      <c r="K25" s="612"/>
      <c r="L25" s="612"/>
      <c r="M25" s="612"/>
      <c r="N25" s="612"/>
      <c r="O25" s="612"/>
      <c r="P25" s="612"/>
      <c r="Q25" s="613"/>
      <c r="R25" s="614">
        <v>3897459</v>
      </c>
      <c r="S25" s="615"/>
      <c r="T25" s="615"/>
      <c r="U25" s="615"/>
      <c r="V25" s="615"/>
      <c r="W25" s="615"/>
      <c r="X25" s="615"/>
      <c r="Y25" s="616"/>
      <c r="Z25" s="650">
        <v>47.3</v>
      </c>
      <c r="AA25" s="650"/>
      <c r="AB25" s="650"/>
      <c r="AC25" s="650"/>
      <c r="AD25" s="651">
        <v>3417222</v>
      </c>
      <c r="AE25" s="651"/>
      <c r="AF25" s="651"/>
      <c r="AG25" s="651"/>
      <c r="AH25" s="651"/>
      <c r="AI25" s="651"/>
      <c r="AJ25" s="651"/>
      <c r="AK25" s="651"/>
      <c r="AL25" s="617">
        <v>99.6</v>
      </c>
      <c r="AM25" s="618"/>
      <c r="AN25" s="618"/>
      <c r="AO25" s="652"/>
      <c r="AP25" s="611" t="s">
        <v>294</v>
      </c>
      <c r="AQ25" s="686"/>
      <c r="AR25" s="686"/>
      <c r="AS25" s="686"/>
      <c r="AT25" s="686"/>
      <c r="AU25" s="686"/>
      <c r="AV25" s="686"/>
      <c r="AW25" s="686"/>
      <c r="AX25" s="686"/>
      <c r="AY25" s="686"/>
      <c r="AZ25" s="686"/>
      <c r="BA25" s="686"/>
      <c r="BB25" s="686"/>
      <c r="BC25" s="686"/>
      <c r="BD25" s="686"/>
      <c r="BE25" s="686"/>
      <c r="BF25" s="687"/>
      <c r="BG25" s="614" t="s">
        <v>239</v>
      </c>
      <c r="BH25" s="615"/>
      <c r="BI25" s="615"/>
      <c r="BJ25" s="615"/>
      <c r="BK25" s="615"/>
      <c r="BL25" s="615"/>
      <c r="BM25" s="615"/>
      <c r="BN25" s="616"/>
      <c r="BO25" s="650" t="s">
        <v>126</v>
      </c>
      <c r="BP25" s="650"/>
      <c r="BQ25" s="650"/>
      <c r="BR25" s="650"/>
      <c r="BS25" s="651" t="s">
        <v>239</v>
      </c>
      <c r="BT25" s="651"/>
      <c r="BU25" s="651"/>
      <c r="BV25" s="651"/>
      <c r="BW25" s="651"/>
      <c r="BX25" s="651"/>
      <c r="BY25" s="651"/>
      <c r="BZ25" s="651"/>
      <c r="CA25" s="651"/>
      <c r="CB25" s="682"/>
      <c r="CD25" s="611" t="s">
        <v>295</v>
      </c>
      <c r="CE25" s="612"/>
      <c r="CF25" s="612"/>
      <c r="CG25" s="612"/>
      <c r="CH25" s="612"/>
      <c r="CI25" s="612"/>
      <c r="CJ25" s="612"/>
      <c r="CK25" s="612"/>
      <c r="CL25" s="612"/>
      <c r="CM25" s="612"/>
      <c r="CN25" s="612"/>
      <c r="CO25" s="612"/>
      <c r="CP25" s="612"/>
      <c r="CQ25" s="613"/>
      <c r="CR25" s="614">
        <v>842013</v>
      </c>
      <c r="CS25" s="623"/>
      <c r="CT25" s="623"/>
      <c r="CU25" s="623"/>
      <c r="CV25" s="623"/>
      <c r="CW25" s="623"/>
      <c r="CX25" s="623"/>
      <c r="CY25" s="624"/>
      <c r="CZ25" s="617">
        <v>10.4</v>
      </c>
      <c r="DA25" s="625"/>
      <c r="DB25" s="625"/>
      <c r="DC25" s="626"/>
      <c r="DD25" s="620">
        <v>771890</v>
      </c>
      <c r="DE25" s="623"/>
      <c r="DF25" s="623"/>
      <c r="DG25" s="623"/>
      <c r="DH25" s="623"/>
      <c r="DI25" s="623"/>
      <c r="DJ25" s="623"/>
      <c r="DK25" s="624"/>
      <c r="DL25" s="620">
        <v>736182</v>
      </c>
      <c r="DM25" s="623"/>
      <c r="DN25" s="623"/>
      <c r="DO25" s="623"/>
      <c r="DP25" s="623"/>
      <c r="DQ25" s="623"/>
      <c r="DR25" s="623"/>
      <c r="DS25" s="623"/>
      <c r="DT25" s="623"/>
      <c r="DU25" s="623"/>
      <c r="DV25" s="624"/>
      <c r="DW25" s="617">
        <v>21.2</v>
      </c>
      <c r="DX25" s="625"/>
      <c r="DY25" s="625"/>
      <c r="DZ25" s="625"/>
      <c r="EA25" s="625"/>
      <c r="EB25" s="625"/>
      <c r="EC25" s="639"/>
    </row>
    <row r="26" spans="2:133" ht="11.25" customHeight="1" x14ac:dyDescent="0.15">
      <c r="B26" s="611" t="s">
        <v>296</v>
      </c>
      <c r="C26" s="612"/>
      <c r="D26" s="612"/>
      <c r="E26" s="612"/>
      <c r="F26" s="612"/>
      <c r="G26" s="612"/>
      <c r="H26" s="612"/>
      <c r="I26" s="612"/>
      <c r="J26" s="612"/>
      <c r="K26" s="612"/>
      <c r="L26" s="612"/>
      <c r="M26" s="612"/>
      <c r="N26" s="612"/>
      <c r="O26" s="612"/>
      <c r="P26" s="612"/>
      <c r="Q26" s="613"/>
      <c r="R26" s="614">
        <v>915</v>
      </c>
      <c r="S26" s="615"/>
      <c r="T26" s="615"/>
      <c r="U26" s="615"/>
      <c r="V26" s="615"/>
      <c r="W26" s="615"/>
      <c r="X26" s="615"/>
      <c r="Y26" s="616"/>
      <c r="Z26" s="650">
        <v>0</v>
      </c>
      <c r="AA26" s="650"/>
      <c r="AB26" s="650"/>
      <c r="AC26" s="650"/>
      <c r="AD26" s="651">
        <v>915</v>
      </c>
      <c r="AE26" s="651"/>
      <c r="AF26" s="651"/>
      <c r="AG26" s="651"/>
      <c r="AH26" s="651"/>
      <c r="AI26" s="651"/>
      <c r="AJ26" s="651"/>
      <c r="AK26" s="651"/>
      <c r="AL26" s="617">
        <v>0</v>
      </c>
      <c r="AM26" s="618"/>
      <c r="AN26" s="618"/>
      <c r="AO26" s="652"/>
      <c r="AP26" s="611" t="s">
        <v>297</v>
      </c>
      <c r="AQ26" s="686"/>
      <c r="AR26" s="686"/>
      <c r="AS26" s="686"/>
      <c r="AT26" s="686"/>
      <c r="AU26" s="686"/>
      <c r="AV26" s="686"/>
      <c r="AW26" s="686"/>
      <c r="AX26" s="686"/>
      <c r="AY26" s="686"/>
      <c r="AZ26" s="686"/>
      <c r="BA26" s="686"/>
      <c r="BB26" s="686"/>
      <c r="BC26" s="686"/>
      <c r="BD26" s="686"/>
      <c r="BE26" s="686"/>
      <c r="BF26" s="687"/>
      <c r="BG26" s="614" t="s">
        <v>239</v>
      </c>
      <c r="BH26" s="615"/>
      <c r="BI26" s="615"/>
      <c r="BJ26" s="615"/>
      <c r="BK26" s="615"/>
      <c r="BL26" s="615"/>
      <c r="BM26" s="615"/>
      <c r="BN26" s="616"/>
      <c r="BO26" s="650" t="s">
        <v>126</v>
      </c>
      <c r="BP26" s="650"/>
      <c r="BQ26" s="650"/>
      <c r="BR26" s="650"/>
      <c r="BS26" s="651" t="s">
        <v>126</v>
      </c>
      <c r="BT26" s="651"/>
      <c r="BU26" s="651"/>
      <c r="BV26" s="651"/>
      <c r="BW26" s="651"/>
      <c r="BX26" s="651"/>
      <c r="BY26" s="651"/>
      <c r="BZ26" s="651"/>
      <c r="CA26" s="651"/>
      <c r="CB26" s="682"/>
      <c r="CD26" s="611" t="s">
        <v>298</v>
      </c>
      <c r="CE26" s="612"/>
      <c r="CF26" s="612"/>
      <c r="CG26" s="612"/>
      <c r="CH26" s="612"/>
      <c r="CI26" s="612"/>
      <c r="CJ26" s="612"/>
      <c r="CK26" s="612"/>
      <c r="CL26" s="612"/>
      <c r="CM26" s="612"/>
      <c r="CN26" s="612"/>
      <c r="CO26" s="612"/>
      <c r="CP26" s="612"/>
      <c r="CQ26" s="613"/>
      <c r="CR26" s="614">
        <v>501311</v>
      </c>
      <c r="CS26" s="615"/>
      <c r="CT26" s="615"/>
      <c r="CU26" s="615"/>
      <c r="CV26" s="615"/>
      <c r="CW26" s="615"/>
      <c r="CX26" s="615"/>
      <c r="CY26" s="616"/>
      <c r="CZ26" s="617">
        <v>6.2</v>
      </c>
      <c r="DA26" s="625"/>
      <c r="DB26" s="625"/>
      <c r="DC26" s="626"/>
      <c r="DD26" s="620">
        <v>431188</v>
      </c>
      <c r="DE26" s="615"/>
      <c r="DF26" s="615"/>
      <c r="DG26" s="615"/>
      <c r="DH26" s="615"/>
      <c r="DI26" s="615"/>
      <c r="DJ26" s="615"/>
      <c r="DK26" s="616"/>
      <c r="DL26" s="620" t="s">
        <v>126</v>
      </c>
      <c r="DM26" s="615"/>
      <c r="DN26" s="615"/>
      <c r="DO26" s="615"/>
      <c r="DP26" s="615"/>
      <c r="DQ26" s="615"/>
      <c r="DR26" s="615"/>
      <c r="DS26" s="615"/>
      <c r="DT26" s="615"/>
      <c r="DU26" s="615"/>
      <c r="DV26" s="616"/>
      <c r="DW26" s="617" t="s">
        <v>126</v>
      </c>
      <c r="DX26" s="625"/>
      <c r="DY26" s="625"/>
      <c r="DZ26" s="625"/>
      <c r="EA26" s="625"/>
      <c r="EB26" s="625"/>
      <c r="EC26" s="639"/>
    </row>
    <row r="27" spans="2:133" ht="11.25" customHeight="1" x14ac:dyDescent="0.15">
      <c r="B27" s="611" t="s">
        <v>299</v>
      </c>
      <c r="C27" s="612"/>
      <c r="D27" s="612"/>
      <c r="E27" s="612"/>
      <c r="F27" s="612"/>
      <c r="G27" s="612"/>
      <c r="H27" s="612"/>
      <c r="I27" s="612"/>
      <c r="J27" s="612"/>
      <c r="K27" s="612"/>
      <c r="L27" s="612"/>
      <c r="M27" s="612"/>
      <c r="N27" s="612"/>
      <c r="O27" s="612"/>
      <c r="P27" s="612"/>
      <c r="Q27" s="613"/>
      <c r="R27" s="614">
        <v>22778</v>
      </c>
      <c r="S27" s="615"/>
      <c r="T27" s="615"/>
      <c r="U27" s="615"/>
      <c r="V27" s="615"/>
      <c r="W27" s="615"/>
      <c r="X27" s="615"/>
      <c r="Y27" s="616"/>
      <c r="Z27" s="650">
        <v>0.3</v>
      </c>
      <c r="AA27" s="650"/>
      <c r="AB27" s="650"/>
      <c r="AC27" s="650"/>
      <c r="AD27" s="651" t="s">
        <v>239</v>
      </c>
      <c r="AE27" s="651"/>
      <c r="AF27" s="651"/>
      <c r="AG27" s="651"/>
      <c r="AH27" s="651"/>
      <c r="AI27" s="651"/>
      <c r="AJ27" s="651"/>
      <c r="AK27" s="651"/>
      <c r="AL27" s="617" t="s">
        <v>126</v>
      </c>
      <c r="AM27" s="618"/>
      <c r="AN27" s="618"/>
      <c r="AO27" s="652"/>
      <c r="AP27" s="611" t="s">
        <v>300</v>
      </c>
      <c r="AQ27" s="612"/>
      <c r="AR27" s="612"/>
      <c r="AS27" s="612"/>
      <c r="AT27" s="612"/>
      <c r="AU27" s="612"/>
      <c r="AV27" s="612"/>
      <c r="AW27" s="612"/>
      <c r="AX27" s="612"/>
      <c r="AY27" s="612"/>
      <c r="AZ27" s="612"/>
      <c r="BA27" s="612"/>
      <c r="BB27" s="612"/>
      <c r="BC27" s="612"/>
      <c r="BD27" s="612"/>
      <c r="BE27" s="612"/>
      <c r="BF27" s="613"/>
      <c r="BG27" s="614">
        <v>815745</v>
      </c>
      <c r="BH27" s="615"/>
      <c r="BI27" s="615"/>
      <c r="BJ27" s="615"/>
      <c r="BK27" s="615"/>
      <c r="BL27" s="615"/>
      <c r="BM27" s="615"/>
      <c r="BN27" s="616"/>
      <c r="BO27" s="650">
        <v>100</v>
      </c>
      <c r="BP27" s="650"/>
      <c r="BQ27" s="650"/>
      <c r="BR27" s="650"/>
      <c r="BS27" s="651">
        <v>15202</v>
      </c>
      <c r="BT27" s="651"/>
      <c r="BU27" s="651"/>
      <c r="BV27" s="651"/>
      <c r="BW27" s="651"/>
      <c r="BX27" s="651"/>
      <c r="BY27" s="651"/>
      <c r="BZ27" s="651"/>
      <c r="CA27" s="651"/>
      <c r="CB27" s="682"/>
      <c r="CD27" s="611" t="s">
        <v>301</v>
      </c>
      <c r="CE27" s="612"/>
      <c r="CF27" s="612"/>
      <c r="CG27" s="612"/>
      <c r="CH27" s="612"/>
      <c r="CI27" s="612"/>
      <c r="CJ27" s="612"/>
      <c r="CK27" s="612"/>
      <c r="CL27" s="612"/>
      <c r="CM27" s="612"/>
      <c r="CN27" s="612"/>
      <c r="CO27" s="612"/>
      <c r="CP27" s="612"/>
      <c r="CQ27" s="613"/>
      <c r="CR27" s="614">
        <v>885752</v>
      </c>
      <c r="CS27" s="623"/>
      <c r="CT27" s="623"/>
      <c r="CU27" s="623"/>
      <c r="CV27" s="623"/>
      <c r="CW27" s="623"/>
      <c r="CX27" s="623"/>
      <c r="CY27" s="624"/>
      <c r="CZ27" s="617">
        <v>10.9</v>
      </c>
      <c r="DA27" s="625"/>
      <c r="DB27" s="625"/>
      <c r="DC27" s="626"/>
      <c r="DD27" s="620">
        <v>218772</v>
      </c>
      <c r="DE27" s="623"/>
      <c r="DF27" s="623"/>
      <c r="DG27" s="623"/>
      <c r="DH27" s="623"/>
      <c r="DI27" s="623"/>
      <c r="DJ27" s="623"/>
      <c r="DK27" s="624"/>
      <c r="DL27" s="620">
        <v>218772</v>
      </c>
      <c r="DM27" s="623"/>
      <c r="DN27" s="623"/>
      <c r="DO27" s="623"/>
      <c r="DP27" s="623"/>
      <c r="DQ27" s="623"/>
      <c r="DR27" s="623"/>
      <c r="DS27" s="623"/>
      <c r="DT27" s="623"/>
      <c r="DU27" s="623"/>
      <c r="DV27" s="624"/>
      <c r="DW27" s="617">
        <v>6.3</v>
      </c>
      <c r="DX27" s="625"/>
      <c r="DY27" s="625"/>
      <c r="DZ27" s="625"/>
      <c r="EA27" s="625"/>
      <c r="EB27" s="625"/>
      <c r="EC27" s="639"/>
    </row>
    <row r="28" spans="2:133" ht="11.25" customHeight="1" x14ac:dyDescent="0.15">
      <c r="B28" s="611" t="s">
        <v>302</v>
      </c>
      <c r="C28" s="612"/>
      <c r="D28" s="612"/>
      <c r="E28" s="612"/>
      <c r="F28" s="612"/>
      <c r="G28" s="612"/>
      <c r="H28" s="612"/>
      <c r="I28" s="612"/>
      <c r="J28" s="612"/>
      <c r="K28" s="612"/>
      <c r="L28" s="612"/>
      <c r="M28" s="612"/>
      <c r="N28" s="612"/>
      <c r="O28" s="612"/>
      <c r="P28" s="612"/>
      <c r="Q28" s="613"/>
      <c r="R28" s="614">
        <v>36375</v>
      </c>
      <c r="S28" s="615"/>
      <c r="T28" s="615"/>
      <c r="U28" s="615"/>
      <c r="V28" s="615"/>
      <c r="W28" s="615"/>
      <c r="X28" s="615"/>
      <c r="Y28" s="616"/>
      <c r="Z28" s="650">
        <v>0.4</v>
      </c>
      <c r="AA28" s="650"/>
      <c r="AB28" s="650"/>
      <c r="AC28" s="650"/>
      <c r="AD28" s="651">
        <v>3321</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303</v>
      </c>
      <c r="CE28" s="612"/>
      <c r="CF28" s="612"/>
      <c r="CG28" s="612"/>
      <c r="CH28" s="612"/>
      <c r="CI28" s="612"/>
      <c r="CJ28" s="612"/>
      <c r="CK28" s="612"/>
      <c r="CL28" s="612"/>
      <c r="CM28" s="612"/>
      <c r="CN28" s="612"/>
      <c r="CO28" s="612"/>
      <c r="CP28" s="612"/>
      <c r="CQ28" s="613"/>
      <c r="CR28" s="614">
        <v>612591</v>
      </c>
      <c r="CS28" s="615"/>
      <c r="CT28" s="615"/>
      <c r="CU28" s="615"/>
      <c r="CV28" s="615"/>
      <c r="CW28" s="615"/>
      <c r="CX28" s="615"/>
      <c r="CY28" s="616"/>
      <c r="CZ28" s="617">
        <v>7.5</v>
      </c>
      <c r="DA28" s="625"/>
      <c r="DB28" s="625"/>
      <c r="DC28" s="626"/>
      <c r="DD28" s="620">
        <v>590219</v>
      </c>
      <c r="DE28" s="615"/>
      <c r="DF28" s="615"/>
      <c r="DG28" s="615"/>
      <c r="DH28" s="615"/>
      <c r="DI28" s="615"/>
      <c r="DJ28" s="615"/>
      <c r="DK28" s="616"/>
      <c r="DL28" s="620">
        <v>585726</v>
      </c>
      <c r="DM28" s="615"/>
      <c r="DN28" s="615"/>
      <c r="DO28" s="615"/>
      <c r="DP28" s="615"/>
      <c r="DQ28" s="615"/>
      <c r="DR28" s="615"/>
      <c r="DS28" s="615"/>
      <c r="DT28" s="615"/>
      <c r="DU28" s="615"/>
      <c r="DV28" s="616"/>
      <c r="DW28" s="617">
        <v>16.899999999999999</v>
      </c>
      <c r="DX28" s="625"/>
      <c r="DY28" s="625"/>
      <c r="DZ28" s="625"/>
      <c r="EA28" s="625"/>
      <c r="EB28" s="625"/>
      <c r="EC28" s="639"/>
    </row>
    <row r="29" spans="2:133" ht="11.25" customHeight="1" x14ac:dyDescent="0.15">
      <c r="B29" s="611" t="s">
        <v>304</v>
      </c>
      <c r="C29" s="612"/>
      <c r="D29" s="612"/>
      <c r="E29" s="612"/>
      <c r="F29" s="612"/>
      <c r="G29" s="612"/>
      <c r="H29" s="612"/>
      <c r="I29" s="612"/>
      <c r="J29" s="612"/>
      <c r="K29" s="612"/>
      <c r="L29" s="612"/>
      <c r="M29" s="612"/>
      <c r="N29" s="612"/>
      <c r="O29" s="612"/>
      <c r="P29" s="612"/>
      <c r="Q29" s="613"/>
      <c r="R29" s="614">
        <v>4955</v>
      </c>
      <c r="S29" s="615"/>
      <c r="T29" s="615"/>
      <c r="U29" s="615"/>
      <c r="V29" s="615"/>
      <c r="W29" s="615"/>
      <c r="X29" s="615"/>
      <c r="Y29" s="616"/>
      <c r="Z29" s="650">
        <v>0.1</v>
      </c>
      <c r="AA29" s="650"/>
      <c r="AB29" s="650"/>
      <c r="AC29" s="650"/>
      <c r="AD29" s="651" t="s">
        <v>239</v>
      </c>
      <c r="AE29" s="651"/>
      <c r="AF29" s="651"/>
      <c r="AG29" s="651"/>
      <c r="AH29" s="651"/>
      <c r="AI29" s="651"/>
      <c r="AJ29" s="651"/>
      <c r="AK29" s="651"/>
      <c r="AL29" s="617" t="s">
        <v>239</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305</v>
      </c>
      <c r="CE29" s="628"/>
      <c r="CF29" s="611" t="s">
        <v>71</v>
      </c>
      <c r="CG29" s="612"/>
      <c r="CH29" s="612"/>
      <c r="CI29" s="612"/>
      <c r="CJ29" s="612"/>
      <c r="CK29" s="612"/>
      <c r="CL29" s="612"/>
      <c r="CM29" s="612"/>
      <c r="CN29" s="612"/>
      <c r="CO29" s="612"/>
      <c r="CP29" s="612"/>
      <c r="CQ29" s="613"/>
      <c r="CR29" s="614">
        <v>612511</v>
      </c>
      <c r="CS29" s="623"/>
      <c r="CT29" s="623"/>
      <c r="CU29" s="623"/>
      <c r="CV29" s="623"/>
      <c r="CW29" s="623"/>
      <c r="CX29" s="623"/>
      <c r="CY29" s="624"/>
      <c r="CZ29" s="617">
        <v>7.5</v>
      </c>
      <c r="DA29" s="625"/>
      <c r="DB29" s="625"/>
      <c r="DC29" s="626"/>
      <c r="DD29" s="620">
        <v>590139</v>
      </c>
      <c r="DE29" s="623"/>
      <c r="DF29" s="623"/>
      <c r="DG29" s="623"/>
      <c r="DH29" s="623"/>
      <c r="DI29" s="623"/>
      <c r="DJ29" s="623"/>
      <c r="DK29" s="624"/>
      <c r="DL29" s="620">
        <v>585646</v>
      </c>
      <c r="DM29" s="623"/>
      <c r="DN29" s="623"/>
      <c r="DO29" s="623"/>
      <c r="DP29" s="623"/>
      <c r="DQ29" s="623"/>
      <c r="DR29" s="623"/>
      <c r="DS29" s="623"/>
      <c r="DT29" s="623"/>
      <c r="DU29" s="623"/>
      <c r="DV29" s="624"/>
      <c r="DW29" s="617">
        <v>16.899999999999999</v>
      </c>
      <c r="DX29" s="625"/>
      <c r="DY29" s="625"/>
      <c r="DZ29" s="625"/>
      <c r="EA29" s="625"/>
      <c r="EB29" s="625"/>
      <c r="EC29" s="639"/>
    </row>
    <row r="30" spans="2:133" ht="11.25" customHeight="1" x14ac:dyDescent="0.15">
      <c r="B30" s="611" t="s">
        <v>306</v>
      </c>
      <c r="C30" s="612"/>
      <c r="D30" s="612"/>
      <c r="E30" s="612"/>
      <c r="F30" s="612"/>
      <c r="G30" s="612"/>
      <c r="H30" s="612"/>
      <c r="I30" s="612"/>
      <c r="J30" s="612"/>
      <c r="K30" s="612"/>
      <c r="L30" s="612"/>
      <c r="M30" s="612"/>
      <c r="N30" s="612"/>
      <c r="O30" s="612"/>
      <c r="P30" s="612"/>
      <c r="Q30" s="613"/>
      <c r="R30" s="614">
        <v>1602021</v>
      </c>
      <c r="S30" s="615"/>
      <c r="T30" s="615"/>
      <c r="U30" s="615"/>
      <c r="V30" s="615"/>
      <c r="W30" s="615"/>
      <c r="X30" s="615"/>
      <c r="Y30" s="616"/>
      <c r="Z30" s="650">
        <v>19.399999999999999</v>
      </c>
      <c r="AA30" s="650"/>
      <c r="AB30" s="650"/>
      <c r="AC30" s="650"/>
      <c r="AD30" s="651" t="s">
        <v>239</v>
      </c>
      <c r="AE30" s="651"/>
      <c r="AF30" s="651"/>
      <c r="AG30" s="651"/>
      <c r="AH30" s="651"/>
      <c r="AI30" s="651"/>
      <c r="AJ30" s="651"/>
      <c r="AK30" s="651"/>
      <c r="AL30" s="617" t="s">
        <v>239</v>
      </c>
      <c r="AM30" s="618"/>
      <c r="AN30" s="618"/>
      <c r="AO30" s="652"/>
      <c r="AP30" s="666" t="s">
        <v>222</v>
      </c>
      <c r="AQ30" s="667"/>
      <c r="AR30" s="667"/>
      <c r="AS30" s="667"/>
      <c r="AT30" s="667"/>
      <c r="AU30" s="667"/>
      <c r="AV30" s="667"/>
      <c r="AW30" s="667"/>
      <c r="AX30" s="667"/>
      <c r="AY30" s="667"/>
      <c r="AZ30" s="667"/>
      <c r="BA30" s="667"/>
      <c r="BB30" s="667"/>
      <c r="BC30" s="667"/>
      <c r="BD30" s="667"/>
      <c r="BE30" s="667"/>
      <c r="BF30" s="668"/>
      <c r="BG30" s="666" t="s">
        <v>307</v>
      </c>
      <c r="BH30" s="680"/>
      <c r="BI30" s="680"/>
      <c r="BJ30" s="680"/>
      <c r="BK30" s="680"/>
      <c r="BL30" s="680"/>
      <c r="BM30" s="680"/>
      <c r="BN30" s="680"/>
      <c r="BO30" s="680"/>
      <c r="BP30" s="680"/>
      <c r="BQ30" s="681"/>
      <c r="BR30" s="666" t="s">
        <v>308</v>
      </c>
      <c r="BS30" s="680"/>
      <c r="BT30" s="680"/>
      <c r="BU30" s="680"/>
      <c r="BV30" s="680"/>
      <c r="BW30" s="680"/>
      <c r="BX30" s="680"/>
      <c r="BY30" s="680"/>
      <c r="BZ30" s="680"/>
      <c r="CA30" s="680"/>
      <c r="CB30" s="681"/>
      <c r="CD30" s="629"/>
      <c r="CE30" s="630"/>
      <c r="CF30" s="611" t="s">
        <v>309</v>
      </c>
      <c r="CG30" s="612"/>
      <c r="CH30" s="612"/>
      <c r="CI30" s="612"/>
      <c r="CJ30" s="612"/>
      <c r="CK30" s="612"/>
      <c r="CL30" s="612"/>
      <c r="CM30" s="612"/>
      <c r="CN30" s="612"/>
      <c r="CO30" s="612"/>
      <c r="CP30" s="612"/>
      <c r="CQ30" s="613"/>
      <c r="CR30" s="614">
        <v>590836</v>
      </c>
      <c r="CS30" s="615"/>
      <c r="CT30" s="615"/>
      <c r="CU30" s="615"/>
      <c r="CV30" s="615"/>
      <c r="CW30" s="615"/>
      <c r="CX30" s="615"/>
      <c r="CY30" s="616"/>
      <c r="CZ30" s="617">
        <v>7.3</v>
      </c>
      <c r="DA30" s="625"/>
      <c r="DB30" s="625"/>
      <c r="DC30" s="626"/>
      <c r="DD30" s="620">
        <v>568464</v>
      </c>
      <c r="DE30" s="615"/>
      <c r="DF30" s="615"/>
      <c r="DG30" s="615"/>
      <c r="DH30" s="615"/>
      <c r="DI30" s="615"/>
      <c r="DJ30" s="615"/>
      <c r="DK30" s="616"/>
      <c r="DL30" s="620">
        <v>563971</v>
      </c>
      <c r="DM30" s="615"/>
      <c r="DN30" s="615"/>
      <c r="DO30" s="615"/>
      <c r="DP30" s="615"/>
      <c r="DQ30" s="615"/>
      <c r="DR30" s="615"/>
      <c r="DS30" s="615"/>
      <c r="DT30" s="615"/>
      <c r="DU30" s="615"/>
      <c r="DV30" s="616"/>
      <c r="DW30" s="617">
        <v>16.3</v>
      </c>
      <c r="DX30" s="625"/>
      <c r="DY30" s="625"/>
      <c r="DZ30" s="625"/>
      <c r="EA30" s="625"/>
      <c r="EB30" s="625"/>
      <c r="EC30" s="639"/>
    </row>
    <row r="31" spans="2:133" ht="11.25" customHeight="1" x14ac:dyDescent="0.15">
      <c r="B31" s="683" t="s">
        <v>310</v>
      </c>
      <c r="C31" s="684"/>
      <c r="D31" s="684"/>
      <c r="E31" s="684"/>
      <c r="F31" s="684"/>
      <c r="G31" s="684"/>
      <c r="H31" s="684"/>
      <c r="I31" s="684"/>
      <c r="J31" s="684"/>
      <c r="K31" s="684"/>
      <c r="L31" s="684"/>
      <c r="M31" s="684"/>
      <c r="N31" s="684"/>
      <c r="O31" s="684"/>
      <c r="P31" s="684"/>
      <c r="Q31" s="685"/>
      <c r="R31" s="614" t="s">
        <v>239</v>
      </c>
      <c r="S31" s="615"/>
      <c r="T31" s="615"/>
      <c r="U31" s="615"/>
      <c r="V31" s="615"/>
      <c r="W31" s="615"/>
      <c r="X31" s="615"/>
      <c r="Y31" s="616"/>
      <c r="Z31" s="650" t="s">
        <v>239</v>
      </c>
      <c r="AA31" s="650"/>
      <c r="AB31" s="650"/>
      <c r="AC31" s="650"/>
      <c r="AD31" s="651" t="s">
        <v>126</v>
      </c>
      <c r="AE31" s="651"/>
      <c r="AF31" s="651"/>
      <c r="AG31" s="651"/>
      <c r="AH31" s="651"/>
      <c r="AI31" s="651"/>
      <c r="AJ31" s="651"/>
      <c r="AK31" s="651"/>
      <c r="AL31" s="617" t="s">
        <v>239</v>
      </c>
      <c r="AM31" s="618"/>
      <c r="AN31" s="618"/>
      <c r="AO31" s="652"/>
      <c r="AP31" s="675" t="s">
        <v>311</v>
      </c>
      <c r="AQ31" s="676"/>
      <c r="AR31" s="676"/>
      <c r="AS31" s="676"/>
      <c r="AT31" s="677" t="s">
        <v>312</v>
      </c>
      <c r="AU31" s="212"/>
      <c r="AV31" s="212"/>
      <c r="AW31" s="212"/>
      <c r="AX31" s="663" t="s">
        <v>187</v>
      </c>
      <c r="AY31" s="664"/>
      <c r="AZ31" s="664"/>
      <c r="BA31" s="664"/>
      <c r="BB31" s="664"/>
      <c r="BC31" s="664"/>
      <c r="BD31" s="664"/>
      <c r="BE31" s="664"/>
      <c r="BF31" s="665"/>
      <c r="BG31" s="671">
        <v>99.7</v>
      </c>
      <c r="BH31" s="672"/>
      <c r="BI31" s="672"/>
      <c r="BJ31" s="672"/>
      <c r="BK31" s="672"/>
      <c r="BL31" s="672"/>
      <c r="BM31" s="673">
        <v>98.1</v>
      </c>
      <c r="BN31" s="672"/>
      <c r="BO31" s="672"/>
      <c r="BP31" s="672"/>
      <c r="BQ31" s="674"/>
      <c r="BR31" s="671">
        <v>99.6</v>
      </c>
      <c r="BS31" s="672"/>
      <c r="BT31" s="672"/>
      <c r="BU31" s="672"/>
      <c r="BV31" s="672"/>
      <c r="BW31" s="672"/>
      <c r="BX31" s="673">
        <v>97.9</v>
      </c>
      <c r="BY31" s="672"/>
      <c r="BZ31" s="672"/>
      <c r="CA31" s="672"/>
      <c r="CB31" s="674"/>
      <c r="CD31" s="629"/>
      <c r="CE31" s="630"/>
      <c r="CF31" s="611" t="s">
        <v>313</v>
      </c>
      <c r="CG31" s="612"/>
      <c r="CH31" s="612"/>
      <c r="CI31" s="612"/>
      <c r="CJ31" s="612"/>
      <c r="CK31" s="612"/>
      <c r="CL31" s="612"/>
      <c r="CM31" s="612"/>
      <c r="CN31" s="612"/>
      <c r="CO31" s="612"/>
      <c r="CP31" s="612"/>
      <c r="CQ31" s="613"/>
      <c r="CR31" s="614">
        <v>21675</v>
      </c>
      <c r="CS31" s="623"/>
      <c r="CT31" s="623"/>
      <c r="CU31" s="623"/>
      <c r="CV31" s="623"/>
      <c r="CW31" s="623"/>
      <c r="CX31" s="623"/>
      <c r="CY31" s="624"/>
      <c r="CZ31" s="617">
        <v>0.3</v>
      </c>
      <c r="DA31" s="625"/>
      <c r="DB31" s="625"/>
      <c r="DC31" s="626"/>
      <c r="DD31" s="620">
        <v>21675</v>
      </c>
      <c r="DE31" s="623"/>
      <c r="DF31" s="623"/>
      <c r="DG31" s="623"/>
      <c r="DH31" s="623"/>
      <c r="DI31" s="623"/>
      <c r="DJ31" s="623"/>
      <c r="DK31" s="624"/>
      <c r="DL31" s="620">
        <v>21675</v>
      </c>
      <c r="DM31" s="623"/>
      <c r="DN31" s="623"/>
      <c r="DO31" s="623"/>
      <c r="DP31" s="623"/>
      <c r="DQ31" s="623"/>
      <c r="DR31" s="623"/>
      <c r="DS31" s="623"/>
      <c r="DT31" s="623"/>
      <c r="DU31" s="623"/>
      <c r="DV31" s="624"/>
      <c r="DW31" s="617">
        <v>0.6</v>
      </c>
      <c r="DX31" s="625"/>
      <c r="DY31" s="625"/>
      <c r="DZ31" s="625"/>
      <c r="EA31" s="625"/>
      <c r="EB31" s="625"/>
      <c r="EC31" s="639"/>
    </row>
    <row r="32" spans="2:133" ht="11.25" customHeight="1" x14ac:dyDescent="0.15">
      <c r="B32" s="611" t="s">
        <v>314</v>
      </c>
      <c r="C32" s="612"/>
      <c r="D32" s="612"/>
      <c r="E32" s="612"/>
      <c r="F32" s="612"/>
      <c r="G32" s="612"/>
      <c r="H32" s="612"/>
      <c r="I32" s="612"/>
      <c r="J32" s="612"/>
      <c r="K32" s="612"/>
      <c r="L32" s="612"/>
      <c r="M32" s="612"/>
      <c r="N32" s="612"/>
      <c r="O32" s="612"/>
      <c r="P32" s="612"/>
      <c r="Q32" s="613"/>
      <c r="R32" s="614">
        <v>1098023</v>
      </c>
      <c r="S32" s="615"/>
      <c r="T32" s="615"/>
      <c r="U32" s="615"/>
      <c r="V32" s="615"/>
      <c r="W32" s="615"/>
      <c r="X32" s="615"/>
      <c r="Y32" s="616"/>
      <c r="Z32" s="650">
        <v>13.3</v>
      </c>
      <c r="AA32" s="650"/>
      <c r="AB32" s="650"/>
      <c r="AC32" s="650"/>
      <c r="AD32" s="651" t="s">
        <v>126</v>
      </c>
      <c r="AE32" s="651"/>
      <c r="AF32" s="651"/>
      <c r="AG32" s="651"/>
      <c r="AH32" s="651"/>
      <c r="AI32" s="651"/>
      <c r="AJ32" s="651"/>
      <c r="AK32" s="651"/>
      <c r="AL32" s="617" t="s">
        <v>126</v>
      </c>
      <c r="AM32" s="618"/>
      <c r="AN32" s="618"/>
      <c r="AO32" s="652"/>
      <c r="AP32" s="653"/>
      <c r="AQ32" s="654"/>
      <c r="AR32" s="654"/>
      <c r="AS32" s="654"/>
      <c r="AT32" s="678"/>
      <c r="AU32" s="208" t="s">
        <v>315</v>
      </c>
      <c r="AX32" s="611" t="s">
        <v>316</v>
      </c>
      <c r="AY32" s="612"/>
      <c r="AZ32" s="612"/>
      <c r="BA32" s="612"/>
      <c r="BB32" s="612"/>
      <c r="BC32" s="612"/>
      <c r="BD32" s="612"/>
      <c r="BE32" s="612"/>
      <c r="BF32" s="613"/>
      <c r="BG32" s="670">
        <v>99.6</v>
      </c>
      <c r="BH32" s="623"/>
      <c r="BI32" s="623"/>
      <c r="BJ32" s="623"/>
      <c r="BK32" s="623"/>
      <c r="BL32" s="623"/>
      <c r="BM32" s="618">
        <v>97.4</v>
      </c>
      <c r="BN32" s="623"/>
      <c r="BO32" s="623"/>
      <c r="BP32" s="623"/>
      <c r="BQ32" s="648"/>
      <c r="BR32" s="670">
        <v>99.6</v>
      </c>
      <c r="BS32" s="623"/>
      <c r="BT32" s="623"/>
      <c r="BU32" s="623"/>
      <c r="BV32" s="623"/>
      <c r="BW32" s="623"/>
      <c r="BX32" s="618">
        <v>97.2</v>
      </c>
      <c r="BY32" s="623"/>
      <c r="BZ32" s="623"/>
      <c r="CA32" s="623"/>
      <c r="CB32" s="648"/>
      <c r="CD32" s="631"/>
      <c r="CE32" s="632"/>
      <c r="CF32" s="611" t="s">
        <v>317</v>
      </c>
      <c r="CG32" s="612"/>
      <c r="CH32" s="612"/>
      <c r="CI32" s="612"/>
      <c r="CJ32" s="612"/>
      <c r="CK32" s="612"/>
      <c r="CL32" s="612"/>
      <c r="CM32" s="612"/>
      <c r="CN32" s="612"/>
      <c r="CO32" s="612"/>
      <c r="CP32" s="612"/>
      <c r="CQ32" s="613"/>
      <c r="CR32" s="614">
        <v>80</v>
      </c>
      <c r="CS32" s="615"/>
      <c r="CT32" s="615"/>
      <c r="CU32" s="615"/>
      <c r="CV32" s="615"/>
      <c r="CW32" s="615"/>
      <c r="CX32" s="615"/>
      <c r="CY32" s="616"/>
      <c r="CZ32" s="617">
        <v>0</v>
      </c>
      <c r="DA32" s="625"/>
      <c r="DB32" s="625"/>
      <c r="DC32" s="626"/>
      <c r="DD32" s="620">
        <v>80</v>
      </c>
      <c r="DE32" s="615"/>
      <c r="DF32" s="615"/>
      <c r="DG32" s="615"/>
      <c r="DH32" s="615"/>
      <c r="DI32" s="615"/>
      <c r="DJ32" s="615"/>
      <c r="DK32" s="616"/>
      <c r="DL32" s="620">
        <v>80</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318</v>
      </c>
      <c r="C33" s="612"/>
      <c r="D33" s="612"/>
      <c r="E33" s="612"/>
      <c r="F33" s="612"/>
      <c r="G33" s="612"/>
      <c r="H33" s="612"/>
      <c r="I33" s="612"/>
      <c r="J33" s="612"/>
      <c r="K33" s="612"/>
      <c r="L33" s="612"/>
      <c r="M33" s="612"/>
      <c r="N33" s="612"/>
      <c r="O33" s="612"/>
      <c r="P33" s="612"/>
      <c r="Q33" s="613"/>
      <c r="R33" s="614">
        <v>19406</v>
      </c>
      <c r="S33" s="615"/>
      <c r="T33" s="615"/>
      <c r="U33" s="615"/>
      <c r="V33" s="615"/>
      <c r="W33" s="615"/>
      <c r="X33" s="615"/>
      <c r="Y33" s="616"/>
      <c r="Z33" s="650">
        <v>0.2</v>
      </c>
      <c r="AA33" s="650"/>
      <c r="AB33" s="650"/>
      <c r="AC33" s="650"/>
      <c r="AD33" s="651">
        <v>2686</v>
      </c>
      <c r="AE33" s="651"/>
      <c r="AF33" s="651"/>
      <c r="AG33" s="651"/>
      <c r="AH33" s="651"/>
      <c r="AI33" s="651"/>
      <c r="AJ33" s="651"/>
      <c r="AK33" s="651"/>
      <c r="AL33" s="617">
        <v>0.1</v>
      </c>
      <c r="AM33" s="618"/>
      <c r="AN33" s="618"/>
      <c r="AO33" s="652"/>
      <c r="AP33" s="655"/>
      <c r="AQ33" s="656"/>
      <c r="AR33" s="656"/>
      <c r="AS33" s="656"/>
      <c r="AT33" s="679"/>
      <c r="AU33" s="213"/>
      <c r="AV33" s="213"/>
      <c r="AW33" s="213"/>
      <c r="AX33" s="595" t="s">
        <v>319</v>
      </c>
      <c r="AY33" s="596"/>
      <c r="AZ33" s="596"/>
      <c r="BA33" s="596"/>
      <c r="BB33" s="596"/>
      <c r="BC33" s="596"/>
      <c r="BD33" s="596"/>
      <c r="BE33" s="596"/>
      <c r="BF33" s="597"/>
      <c r="BG33" s="669">
        <v>99.6</v>
      </c>
      <c r="BH33" s="599"/>
      <c r="BI33" s="599"/>
      <c r="BJ33" s="599"/>
      <c r="BK33" s="599"/>
      <c r="BL33" s="599"/>
      <c r="BM33" s="643">
        <v>98.3</v>
      </c>
      <c r="BN33" s="599"/>
      <c r="BO33" s="599"/>
      <c r="BP33" s="599"/>
      <c r="BQ33" s="637"/>
      <c r="BR33" s="669">
        <v>99.6</v>
      </c>
      <c r="BS33" s="599"/>
      <c r="BT33" s="599"/>
      <c r="BU33" s="599"/>
      <c r="BV33" s="599"/>
      <c r="BW33" s="599"/>
      <c r="BX33" s="643">
        <v>98.1</v>
      </c>
      <c r="BY33" s="599"/>
      <c r="BZ33" s="599"/>
      <c r="CA33" s="599"/>
      <c r="CB33" s="637"/>
      <c r="CD33" s="611" t="s">
        <v>320</v>
      </c>
      <c r="CE33" s="612"/>
      <c r="CF33" s="612"/>
      <c r="CG33" s="612"/>
      <c r="CH33" s="612"/>
      <c r="CI33" s="612"/>
      <c r="CJ33" s="612"/>
      <c r="CK33" s="612"/>
      <c r="CL33" s="612"/>
      <c r="CM33" s="612"/>
      <c r="CN33" s="612"/>
      <c r="CO33" s="612"/>
      <c r="CP33" s="612"/>
      <c r="CQ33" s="613"/>
      <c r="CR33" s="614">
        <v>3613104</v>
      </c>
      <c r="CS33" s="623"/>
      <c r="CT33" s="623"/>
      <c r="CU33" s="623"/>
      <c r="CV33" s="623"/>
      <c r="CW33" s="623"/>
      <c r="CX33" s="623"/>
      <c r="CY33" s="624"/>
      <c r="CZ33" s="617">
        <v>44.5</v>
      </c>
      <c r="DA33" s="625"/>
      <c r="DB33" s="625"/>
      <c r="DC33" s="626"/>
      <c r="DD33" s="620">
        <v>2582473</v>
      </c>
      <c r="DE33" s="623"/>
      <c r="DF33" s="623"/>
      <c r="DG33" s="623"/>
      <c r="DH33" s="623"/>
      <c r="DI33" s="623"/>
      <c r="DJ33" s="623"/>
      <c r="DK33" s="624"/>
      <c r="DL33" s="620">
        <v>1643131</v>
      </c>
      <c r="DM33" s="623"/>
      <c r="DN33" s="623"/>
      <c r="DO33" s="623"/>
      <c r="DP33" s="623"/>
      <c r="DQ33" s="623"/>
      <c r="DR33" s="623"/>
      <c r="DS33" s="623"/>
      <c r="DT33" s="623"/>
      <c r="DU33" s="623"/>
      <c r="DV33" s="624"/>
      <c r="DW33" s="617">
        <v>47.4</v>
      </c>
      <c r="DX33" s="625"/>
      <c r="DY33" s="625"/>
      <c r="DZ33" s="625"/>
      <c r="EA33" s="625"/>
      <c r="EB33" s="625"/>
      <c r="EC33" s="639"/>
    </row>
    <row r="34" spans="2:133" ht="11.25" customHeight="1" x14ac:dyDescent="0.15">
      <c r="B34" s="611" t="s">
        <v>321</v>
      </c>
      <c r="C34" s="612"/>
      <c r="D34" s="612"/>
      <c r="E34" s="612"/>
      <c r="F34" s="612"/>
      <c r="G34" s="612"/>
      <c r="H34" s="612"/>
      <c r="I34" s="612"/>
      <c r="J34" s="612"/>
      <c r="K34" s="612"/>
      <c r="L34" s="612"/>
      <c r="M34" s="612"/>
      <c r="N34" s="612"/>
      <c r="O34" s="612"/>
      <c r="P34" s="612"/>
      <c r="Q34" s="613"/>
      <c r="R34" s="614">
        <v>170118</v>
      </c>
      <c r="S34" s="615"/>
      <c r="T34" s="615"/>
      <c r="U34" s="615"/>
      <c r="V34" s="615"/>
      <c r="W34" s="615"/>
      <c r="X34" s="615"/>
      <c r="Y34" s="616"/>
      <c r="Z34" s="650">
        <v>2.1</v>
      </c>
      <c r="AA34" s="650"/>
      <c r="AB34" s="650"/>
      <c r="AC34" s="650"/>
      <c r="AD34" s="651" t="s">
        <v>239</v>
      </c>
      <c r="AE34" s="651"/>
      <c r="AF34" s="651"/>
      <c r="AG34" s="651"/>
      <c r="AH34" s="651"/>
      <c r="AI34" s="651"/>
      <c r="AJ34" s="651"/>
      <c r="AK34" s="651"/>
      <c r="AL34" s="617" t="s">
        <v>239</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322</v>
      </c>
      <c r="CE34" s="612"/>
      <c r="CF34" s="612"/>
      <c r="CG34" s="612"/>
      <c r="CH34" s="612"/>
      <c r="CI34" s="612"/>
      <c r="CJ34" s="612"/>
      <c r="CK34" s="612"/>
      <c r="CL34" s="612"/>
      <c r="CM34" s="612"/>
      <c r="CN34" s="612"/>
      <c r="CO34" s="612"/>
      <c r="CP34" s="612"/>
      <c r="CQ34" s="613"/>
      <c r="CR34" s="614">
        <v>978087</v>
      </c>
      <c r="CS34" s="615"/>
      <c r="CT34" s="615"/>
      <c r="CU34" s="615"/>
      <c r="CV34" s="615"/>
      <c r="CW34" s="615"/>
      <c r="CX34" s="615"/>
      <c r="CY34" s="616"/>
      <c r="CZ34" s="617">
        <v>12</v>
      </c>
      <c r="DA34" s="625"/>
      <c r="DB34" s="625"/>
      <c r="DC34" s="626"/>
      <c r="DD34" s="620">
        <v>724874</v>
      </c>
      <c r="DE34" s="615"/>
      <c r="DF34" s="615"/>
      <c r="DG34" s="615"/>
      <c r="DH34" s="615"/>
      <c r="DI34" s="615"/>
      <c r="DJ34" s="615"/>
      <c r="DK34" s="616"/>
      <c r="DL34" s="620">
        <v>528618</v>
      </c>
      <c r="DM34" s="615"/>
      <c r="DN34" s="615"/>
      <c r="DO34" s="615"/>
      <c r="DP34" s="615"/>
      <c r="DQ34" s="615"/>
      <c r="DR34" s="615"/>
      <c r="DS34" s="615"/>
      <c r="DT34" s="615"/>
      <c r="DU34" s="615"/>
      <c r="DV34" s="616"/>
      <c r="DW34" s="617">
        <v>15.3</v>
      </c>
      <c r="DX34" s="625"/>
      <c r="DY34" s="625"/>
      <c r="DZ34" s="625"/>
      <c r="EA34" s="625"/>
      <c r="EB34" s="625"/>
      <c r="EC34" s="639"/>
    </row>
    <row r="35" spans="2:133" ht="11.25" customHeight="1" x14ac:dyDescent="0.15">
      <c r="B35" s="611" t="s">
        <v>323</v>
      </c>
      <c r="C35" s="612"/>
      <c r="D35" s="612"/>
      <c r="E35" s="612"/>
      <c r="F35" s="612"/>
      <c r="G35" s="612"/>
      <c r="H35" s="612"/>
      <c r="I35" s="612"/>
      <c r="J35" s="612"/>
      <c r="K35" s="612"/>
      <c r="L35" s="612"/>
      <c r="M35" s="612"/>
      <c r="N35" s="612"/>
      <c r="O35" s="612"/>
      <c r="P35" s="612"/>
      <c r="Q35" s="613"/>
      <c r="R35" s="614">
        <v>168116</v>
      </c>
      <c r="S35" s="615"/>
      <c r="T35" s="615"/>
      <c r="U35" s="615"/>
      <c r="V35" s="615"/>
      <c r="W35" s="615"/>
      <c r="X35" s="615"/>
      <c r="Y35" s="616"/>
      <c r="Z35" s="650">
        <v>2</v>
      </c>
      <c r="AA35" s="650"/>
      <c r="AB35" s="650"/>
      <c r="AC35" s="650"/>
      <c r="AD35" s="651" t="s">
        <v>126</v>
      </c>
      <c r="AE35" s="651"/>
      <c r="AF35" s="651"/>
      <c r="AG35" s="651"/>
      <c r="AH35" s="651"/>
      <c r="AI35" s="651"/>
      <c r="AJ35" s="651"/>
      <c r="AK35" s="651"/>
      <c r="AL35" s="617" t="s">
        <v>126</v>
      </c>
      <c r="AM35" s="618"/>
      <c r="AN35" s="618"/>
      <c r="AO35" s="652"/>
      <c r="AP35" s="218"/>
      <c r="AQ35" s="666" t="s">
        <v>324</v>
      </c>
      <c r="AR35" s="667"/>
      <c r="AS35" s="667"/>
      <c r="AT35" s="667"/>
      <c r="AU35" s="667"/>
      <c r="AV35" s="667"/>
      <c r="AW35" s="667"/>
      <c r="AX35" s="667"/>
      <c r="AY35" s="667"/>
      <c r="AZ35" s="667"/>
      <c r="BA35" s="667"/>
      <c r="BB35" s="667"/>
      <c r="BC35" s="667"/>
      <c r="BD35" s="667"/>
      <c r="BE35" s="667"/>
      <c r="BF35" s="668"/>
      <c r="BG35" s="666" t="s">
        <v>325</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326</v>
      </c>
      <c r="CE35" s="612"/>
      <c r="CF35" s="612"/>
      <c r="CG35" s="612"/>
      <c r="CH35" s="612"/>
      <c r="CI35" s="612"/>
      <c r="CJ35" s="612"/>
      <c r="CK35" s="612"/>
      <c r="CL35" s="612"/>
      <c r="CM35" s="612"/>
      <c r="CN35" s="612"/>
      <c r="CO35" s="612"/>
      <c r="CP35" s="612"/>
      <c r="CQ35" s="613"/>
      <c r="CR35" s="614">
        <v>253286</v>
      </c>
      <c r="CS35" s="623"/>
      <c r="CT35" s="623"/>
      <c r="CU35" s="623"/>
      <c r="CV35" s="623"/>
      <c r="CW35" s="623"/>
      <c r="CX35" s="623"/>
      <c r="CY35" s="624"/>
      <c r="CZ35" s="617">
        <v>3.1</v>
      </c>
      <c r="DA35" s="625"/>
      <c r="DB35" s="625"/>
      <c r="DC35" s="626"/>
      <c r="DD35" s="620">
        <v>178110</v>
      </c>
      <c r="DE35" s="623"/>
      <c r="DF35" s="623"/>
      <c r="DG35" s="623"/>
      <c r="DH35" s="623"/>
      <c r="DI35" s="623"/>
      <c r="DJ35" s="623"/>
      <c r="DK35" s="624"/>
      <c r="DL35" s="620">
        <v>177225</v>
      </c>
      <c r="DM35" s="623"/>
      <c r="DN35" s="623"/>
      <c r="DO35" s="623"/>
      <c r="DP35" s="623"/>
      <c r="DQ35" s="623"/>
      <c r="DR35" s="623"/>
      <c r="DS35" s="623"/>
      <c r="DT35" s="623"/>
      <c r="DU35" s="623"/>
      <c r="DV35" s="624"/>
      <c r="DW35" s="617">
        <v>5.0999999999999996</v>
      </c>
      <c r="DX35" s="625"/>
      <c r="DY35" s="625"/>
      <c r="DZ35" s="625"/>
      <c r="EA35" s="625"/>
      <c r="EB35" s="625"/>
      <c r="EC35" s="639"/>
    </row>
    <row r="36" spans="2:133" ht="11.25" customHeight="1" x14ac:dyDescent="0.15">
      <c r="B36" s="611" t="s">
        <v>327</v>
      </c>
      <c r="C36" s="612"/>
      <c r="D36" s="612"/>
      <c r="E36" s="612"/>
      <c r="F36" s="612"/>
      <c r="G36" s="612"/>
      <c r="H36" s="612"/>
      <c r="I36" s="612"/>
      <c r="J36" s="612"/>
      <c r="K36" s="612"/>
      <c r="L36" s="612"/>
      <c r="M36" s="612"/>
      <c r="N36" s="612"/>
      <c r="O36" s="612"/>
      <c r="P36" s="612"/>
      <c r="Q36" s="613"/>
      <c r="R36" s="614">
        <v>189805</v>
      </c>
      <c r="S36" s="615"/>
      <c r="T36" s="615"/>
      <c r="U36" s="615"/>
      <c r="V36" s="615"/>
      <c r="W36" s="615"/>
      <c r="X36" s="615"/>
      <c r="Y36" s="616"/>
      <c r="Z36" s="650">
        <v>2.2999999999999998</v>
      </c>
      <c r="AA36" s="650"/>
      <c r="AB36" s="650"/>
      <c r="AC36" s="650"/>
      <c r="AD36" s="651" t="s">
        <v>126</v>
      </c>
      <c r="AE36" s="651"/>
      <c r="AF36" s="651"/>
      <c r="AG36" s="651"/>
      <c r="AH36" s="651"/>
      <c r="AI36" s="651"/>
      <c r="AJ36" s="651"/>
      <c r="AK36" s="651"/>
      <c r="AL36" s="617" t="s">
        <v>239</v>
      </c>
      <c r="AM36" s="618"/>
      <c r="AN36" s="618"/>
      <c r="AO36" s="652"/>
      <c r="AP36" s="218"/>
      <c r="AQ36" s="657" t="s">
        <v>328</v>
      </c>
      <c r="AR36" s="658"/>
      <c r="AS36" s="658"/>
      <c r="AT36" s="658"/>
      <c r="AU36" s="658"/>
      <c r="AV36" s="658"/>
      <c r="AW36" s="658"/>
      <c r="AX36" s="658"/>
      <c r="AY36" s="659"/>
      <c r="AZ36" s="660">
        <v>785776</v>
      </c>
      <c r="BA36" s="661"/>
      <c r="BB36" s="661"/>
      <c r="BC36" s="661"/>
      <c r="BD36" s="661"/>
      <c r="BE36" s="661"/>
      <c r="BF36" s="662"/>
      <c r="BG36" s="663" t="s">
        <v>329</v>
      </c>
      <c r="BH36" s="664"/>
      <c r="BI36" s="664"/>
      <c r="BJ36" s="664"/>
      <c r="BK36" s="664"/>
      <c r="BL36" s="664"/>
      <c r="BM36" s="664"/>
      <c r="BN36" s="664"/>
      <c r="BO36" s="664"/>
      <c r="BP36" s="664"/>
      <c r="BQ36" s="664"/>
      <c r="BR36" s="664"/>
      <c r="BS36" s="664"/>
      <c r="BT36" s="664"/>
      <c r="BU36" s="665"/>
      <c r="BV36" s="660">
        <v>6351</v>
      </c>
      <c r="BW36" s="661"/>
      <c r="BX36" s="661"/>
      <c r="BY36" s="661"/>
      <c r="BZ36" s="661"/>
      <c r="CA36" s="661"/>
      <c r="CB36" s="662"/>
      <c r="CD36" s="611" t="s">
        <v>330</v>
      </c>
      <c r="CE36" s="612"/>
      <c r="CF36" s="612"/>
      <c r="CG36" s="612"/>
      <c r="CH36" s="612"/>
      <c r="CI36" s="612"/>
      <c r="CJ36" s="612"/>
      <c r="CK36" s="612"/>
      <c r="CL36" s="612"/>
      <c r="CM36" s="612"/>
      <c r="CN36" s="612"/>
      <c r="CO36" s="612"/>
      <c r="CP36" s="612"/>
      <c r="CQ36" s="613"/>
      <c r="CR36" s="614">
        <v>1620822</v>
      </c>
      <c r="CS36" s="615"/>
      <c r="CT36" s="615"/>
      <c r="CU36" s="615"/>
      <c r="CV36" s="615"/>
      <c r="CW36" s="615"/>
      <c r="CX36" s="615"/>
      <c r="CY36" s="616"/>
      <c r="CZ36" s="617">
        <v>20</v>
      </c>
      <c r="DA36" s="625"/>
      <c r="DB36" s="625"/>
      <c r="DC36" s="626"/>
      <c r="DD36" s="620">
        <v>1158097</v>
      </c>
      <c r="DE36" s="615"/>
      <c r="DF36" s="615"/>
      <c r="DG36" s="615"/>
      <c r="DH36" s="615"/>
      <c r="DI36" s="615"/>
      <c r="DJ36" s="615"/>
      <c r="DK36" s="616"/>
      <c r="DL36" s="620">
        <v>587142</v>
      </c>
      <c r="DM36" s="615"/>
      <c r="DN36" s="615"/>
      <c r="DO36" s="615"/>
      <c r="DP36" s="615"/>
      <c r="DQ36" s="615"/>
      <c r="DR36" s="615"/>
      <c r="DS36" s="615"/>
      <c r="DT36" s="615"/>
      <c r="DU36" s="615"/>
      <c r="DV36" s="616"/>
      <c r="DW36" s="617">
        <v>16.899999999999999</v>
      </c>
      <c r="DX36" s="625"/>
      <c r="DY36" s="625"/>
      <c r="DZ36" s="625"/>
      <c r="EA36" s="625"/>
      <c r="EB36" s="625"/>
      <c r="EC36" s="639"/>
    </row>
    <row r="37" spans="2:133" ht="11.25" customHeight="1" x14ac:dyDescent="0.15">
      <c r="B37" s="611" t="s">
        <v>331</v>
      </c>
      <c r="C37" s="612"/>
      <c r="D37" s="612"/>
      <c r="E37" s="612"/>
      <c r="F37" s="612"/>
      <c r="G37" s="612"/>
      <c r="H37" s="612"/>
      <c r="I37" s="612"/>
      <c r="J37" s="612"/>
      <c r="K37" s="612"/>
      <c r="L37" s="612"/>
      <c r="M37" s="612"/>
      <c r="N37" s="612"/>
      <c r="O37" s="612"/>
      <c r="P37" s="612"/>
      <c r="Q37" s="613"/>
      <c r="R37" s="614">
        <v>201312</v>
      </c>
      <c r="S37" s="615"/>
      <c r="T37" s="615"/>
      <c r="U37" s="615"/>
      <c r="V37" s="615"/>
      <c r="W37" s="615"/>
      <c r="X37" s="615"/>
      <c r="Y37" s="616"/>
      <c r="Z37" s="650">
        <v>2.4</v>
      </c>
      <c r="AA37" s="650"/>
      <c r="AB37" s="650"/>
      <c r="AC37" s="650"/>
      <c r="AD37" s="651">
        <v>6340</v>
      </c>
      <c r="AE37" s="651"/>
      <c r="AF37" s="651"/>
      <c r="AG37" s="651"/>
      <c r="AH37" s="651"/>
      <c r="AI37" s="651"/>
      <c r="AJ37" s="651"/>
      <c r="AK37" s="651"/>
      <c r="AL37" s="617">
        <v>0.2</v>
      </c>
      <c r="AM37" s="618"/>
      <c r="AN37" s="618"/>
      <c r="AO37" s="652"/>
      <c r="AQ37" s="645" t="s">
        <v>332</v>
      </c>
      <c r="AR37" s="646"/>
      <c r="AS37" s="646"/>
      <c r="AT37" s="646"/>
      <c r="AU37" s="646"/>
      <c r="AV37" s="646"/>
      <c r="AW37" s="646"/>
      <c r="AX37" s="646"/>
      <c r="AY37" s="647"/>
      <c r="AZ37" s="614">
        <v>286429</v>
      </c>
      <c r="BA37" s="615"/>
      <c r="BB37" s="615"/>
      <c r="BC37" s="615"/>
      <c r="BD37" s="623"/>
      <c r="BE37" s="623"/>
      <c r="BF37" s="648"/>
      <c r="BG37" s="611" t="s">
        <v>333</v>
      </c>
      <c r="BH37" s="612"/>
      <c r="BI37" s="612"/>
      <c r="BJ37" s="612"/>
      <c r="BK37" s="612"/>
      <c r="BL37" s="612"/>
      <c r="BM37" s="612"/>
      <c r="BN37" s="612"/>
      <c r="BO37" s="612"/>
      <c r="BP37" s="612"/>
      <c r="BQ37" s="612"/>
      <c r="BR37" s="612"/>
      <c r="BS37" s="612"/>
      <c r="BT37" s="612"/>
      <c r="BU37" s="613"/>
      <c r="BV37" s="614">
        <v>-5425</v>
      </c>
      <c r="BW37" s="615"/>
      <c r="BX37" s="615"/>
      <c r="BY37" s="615"/>
      <c r="BZ37" s="615"/>
      <c r="CA37" s="615"/>
      <c r="CB37" s="649"/>
      <c r="CD37" s="611" t="s">
        <v>334</v>
      </c>
      <c r="CE37" s="612"/>
      <c r="CF37" s="612"/>
      <c r="CG37" s="612"/>
      <c r="CH37" s="612"/>
      <c r="CI37" s="612"/>
      <c r="CJ37" s="612"/>
      <c r="CK37" s="612"/>
      <c r="CL37" s="612"/>
      <c r="CM37" s="612"/>
      <c r="CN37" s="612"/>
      <c r="CO37" s="612"/>
      <c r="CP37" s="612"/>
      <c r="CQ37" s="613"/>
      <c r="CR37" s="614">
        <v>384705</v>
      </c>
      <c r="CS37" s="623"/>
      <c r="CT37" s="623"/>
      <c r="CU37" s="623"/>
      <c r="CV37" s="623"/>
      <c r="CW37" s="623"/>
      <c r="CX37" s="623"/>
      <c r="CY37" s="624"/>
      <c r="CZ37" s="617">
        <v>4.7</v>
      </c>
      <c r="DA37" s="625"/>
      <c r="DB37" s="625"/>
      <c r="DC37" s="626"/>
      <c r="DD37" s="620">
        <v>379605</v>
      </c>
      <c r="DE37" s="623"/>
      <c r="DF37" s="623"/>
      <c r="DG37" s="623"/>
      <c r="DH37" s="623"/>
      <c r="DI37" s="623"/>
      <c r="DJ37" s="623"/>
      <c r="DK37" s="624"/>
      <c r="DL37" s="620">
        <v>379315</v>
      </c>
      <c r="DM37" s="623"/>
      <c r="DN37" s="623"/>
      <c r="DO37" s="623"/>
      <c r="DP37" s="623"/>
      <c r="DQ37" s="623"/>
      <c r="DR37" s="623"/>
      <c r="DS37" s="623"/>
      <c r="DT37" s="623"/>
      <c r="DU37" s="623"/>
      <c r="DV37" s="624"/>
      <c r="DW37" s="617">
        <v>10.9</v>
      </c>
      <c r="DX37" s="625"/>
      <c r="DY37" s="625"/>
      <c r="DZ37" s="625"/>
      <c r="EA37" s="625"/>
      <c r="EB37" s="625"/>
      <c r="EC37" s="639"/>
    </row>
    <row r="38" spans="2:133" ht="11.25" customHeight="1" x14ac:dyDescent="0.15">
      <c r="B38" s="611" t="s">
        <v>335</v>
      </c>
      <c r="C38" s="612"/>
      <c r="D38" s="612"/>
      <c r="E38" s="612"/>
      <c r="F38" s="612"/>
      <c r="G38" s="612"/>
      <c r="H38" s="612"/>
      <c r="I38" s="612"/>
      <c r="J38" s="612"/>
      <c r="K38" s="612"/>
      <c r="L38" s="612"/>
      <c r="M38" s="612"/>
      <c r="N38" s="612"/>
      <c r="O38" s="612"/>
      <c r="P38" s="612"/>
      <c r="Q38" s="613"/>
      <c r="R38" s="614">
        <v>833783</v>
      </c>
      <c r="S38" s="615"/>
      <c r="T38" s="615"/>
      <c r="U38" s="615"/>
      <c r="V38" s="615"/>
      <c r="W38" s="615"/>
      <c r="X38" s="615"/>
      <c r="Y38" s="616"/>
      <c r="Z38" s="650">
        <v>10.1</v>
      </c>
      <c r="AA38" s="650"/>
      <c r="AB38" s="650"/>
      <c r="AC38" s="650"/>
      <c r="AD38" s="651" t="s">
        <v>126</v>
      </c>
      <c r="AE38" s="651"/>
      <c r="AF38" s="651"/>
      <c r="AG38" s="651"/>
      <c r="AH38" s="651"/>
      <c r="AI38" s="651"/>
      <c r="AJ38" s="651"/>
      <c r="AK38" s="651"/>
      <c r="AL38" s="617" t="s">
        <v>126</v>
      </c>
      <c r="AM38" s="618"/>
      <c r="AN38" s="618"/>
      <c r="AO38" s="652"/>
      <c r="AQ38" s="645" t="s">
        <v>336</v>
      </c>
      <c r="AR38" s="646"/>
      <c r="AS38" s="646"/>
      <c r="AT38" s="646"/>
      <c r="AU38" s="646"/>
      <c r="AV38" s="646"/>
      <c r="AW38" s="646"/>
      <c r="AX38" s="646"/>
      <c r="AY38" s="647"/>
      <c r="AZ38" s="614">
        <v>110438</v>
      </c>
      <c r="BA38" s="615"/>
      <c r="BB38" s="615"/>
      <c r="BC38" s="615"/>
      <c r="BD38" s="623"/>
      <c r="BE38" s="623"/>
      <c r="BF38" s="648"/>
      <c r="BG38" s="611" t="s">
        <v>337</v>
      </c>
      <c r="BH38" s="612"/>
      <c r="BI38" s="612"/>
      <c r="BJ38" s="612"/>
      <c r="BK38" s="612"/>
      <c r="BL38" s="612"/>
      <c r="BM38" s="612"/>
      <c r="BN38" s="612"/>
      <c r="BO38" s="612"/>
      <c r="BP38" s="612"/>
      <c r="BQ38" s="612"/>
      <c r="BR38" s="612"/>
      <c r="BS38" s="612"/>
      <c r="BT38" s="612"/>
      <c r="BU38" s="613"/>
      <c r="BV38" s="614">
        <v>1095</v>
      </c>
      <c r="BW38" s="615"/>
      <c r="BX38" s="615"/>
      <c r="BY38" s="615"/>
      <c r="BZ38" s="615"/>
      <c r="CA38" s="615"/>
      <c r="CB38" s="649"/>
      <c r="CD38" s="611" t="s">
        <v>338</v>
      </c>
      <c r="CE38" s="612"/>
      <c r="CF38" s="612"/>
      <c r="CG38" s="612"/>
      <c r="CH38" s="612"/>
      <c r="CI38" s="612"/>
      <c r="CJ38" s="612"/>
      <c r="CK38" s="612"/>
      <c r="CL38" s="612"/>
      <c r="CM38" s="612"/>
      <c r="CN38" s="612"/>
      <c r="CO38" s="612"/>
      <c r="CP38" s="612"/>
      <c r="CQ38" s="613"/>
      <c r="CR38" s="614">
        <v>451425</v>
      </c>
      <c r="CS38" s="615"/>
      <c r="CT38" s="615"/>
      <c r="CU38" s="615"/>
      <c r="CV38" s="615"/>
      <c r="CW38" s="615"/>
      <c r="CX38" s="615"/>
      <c r="CY38" s="616"/>
      <c r="CZ38" s="617">
        <v>5.6</v>
      </c>
      <c r="DA38" s="625"/>
      <c r="DB38" s="625"/>
      <c r="DC38" s="626"/>
      <c r="DD38" s="620">
        <v>377387</v>
      </c>
      <c r="DE38" s="615"/>
      <c r="DF38" s="615"/>
      <c r="DG38" s="615"/>
      <c r="DH38" s="615"/>
      <c r="DI38" s="615"/>
      <c r="DJ38" s="615"/>
      <c r="DK38" s="616"/>
      <c r="DL38" s="620">
        <v>296552</v>
      </c>
      <c r="DM38" s="615"/>
      <c r="DN38" s="615"/>
      <c r="DO38" s="615"/>
      <c r="DP38" s="615"/>
      <c r="DQ38" s="615"/>
      <c r="DR38" s="615"/>
      <c r="DS38" s="615"/>
      <c r="DT38" s="615"/>
      <c r="DU38" s="615"/>
      <c r="DV38" s="616"/>
      <c r="DW38" s="617">
        <v>8.6</v>
      </c>
      <c r="DX38" s="625"/>
      <c r="DY38" s="625"/>
      <c r="DZ38" s="625"/>
      <c r="EA38" s="625"/>
      <c r="EB38" s="625"/>
      <c r="EC38" s="639"/>
    </row>
    <row r="39" spans="2:133" ht="11.25" customHeight="1" x14ac:dyDescent="0.15">
      <c r="B39" s="611" t="s">
        <v>339</v>
      </c>
      <c r="C39" s="612"/>
      <c r="D39" s="612"/>
      <c r="E39" s="612"/>
      <c r="F39" s="612"/>
      <c r="G39" s="612"/>
      <c r="H39" s="612"/>
      <c r="I39" s="612"/>
      <c r="J39" s="612"/>
      <c r="K39" s="612"/>
      <c r="L39" s="612"/>
      <c r="M39" s="612"/>
      <c r="N39" s="612"/>
      <c r="O39" s="612"/>
      <c r="P39" s="612"/>
      <c r="Q39" s="613"/>
      <c r="R39" s="614" t="s">
        <v>126</v>
      </c>
      <c r="S39" s="615"/>
      <c r="T39" s="615"/>
      <c r="U39" s="615"/>
      <c r="V39" s="615"/>
      <c r="W39" s="615"/>
      <c r="X39" s="615"/>
      <c r="Y39" s="616"/>
      <c r="Z39" s="650" t="s">
        <v>126</v>
      </c>
      <c r="AA39" s="650"/>
      <c r="AB39" s="650"/>
      <c r="AC39" s="650"/>
      <c r="AD39" s="651" t="s">
        <v>239</v>
      </c>
      <c r="AE39" s="651"/>
      <c r="AF39" s="651"/>
      <c r="AG39" s="651"/>
      <c r="AH39" s="651"/>
      <c r="AI39" s="651"/>
      <c r="AJ39" s="651"/>
      <c r="AK39" s="651"/>
      <c r="AL39" s="617" t="s">
        <v>239</v>
      </c>
      <c r="AM39" s="618"/>
      <c r="AN39" s="618"/>
      <c r="AO39" s="652"/>
      <c r="AQ39" s="645" t="s">
        <v>340</v>
      </c>
      <c r="AR39" s="646"/>
      <c r="AS39" s="646"/>
      <c r="AT39" s="646"/>
      <c r="AU39" s="646"/>
      <c r="AV39" s="646"/>
      <c r="AW39" s="646"/>
      <c r="AX39" s="646"/>
      <c r="AY39" s="647"/>
      <c r="AZ39" s="614">
        <v>76143</v>
      </c>
      <c r="BA39" s="615"/>
      <c r="BB39" s="615"/>
      <c r="BC39" s="615"/>
      <c r="BD39" s="623"/>
      <c r="BE39" s="623"/>
      <c r="BF39" s="648"/>
      <c r="BG39" s="611" t="s">
        <v>341</v>
      </c>
      <c r="BH39" s="612"/>
      <c r="BI39" s="612"/>
      <c r="BJ39" s="612"/>
      <c r="BK39" s="612"/>
      <c r="BL39" s="612"/>
      <c r="BM39" s="612"/>
      <c r="BN39" s="612"/>
      <c r="BO39" s="612"/>
      <c r="BP39" s="612"/>
      <c r="BQ39" s="612"/>
      <c r="BR39" s="612"/>
      <c r="BS39" s="612"/>
      <c r="BT39" s="612"/>
      <c r="BU39" s="613"/>
      <c r="BV39" s="614">
        <v>1852</v>
      </c>
      <c r="BW39" s="615"/>
      <c r="BX39" s="615"/>
      <c r="BY39" s="615"/>
      <c r="BZ39" s="615"/>
      <c r="CA39" s="615"/>
      <c r="CB39" s="649"/>
      <c r="CD39" s="611" t="s">
        <v>342</v>
      </c>
      <c r="CE39" s="612"/>
      <c r="CF39" s="612"/>
      <c r="CG39" s="612"/>
      <c r="CH39" s="612"/>
      <c r="CI39" s="612"/>
      <c r="CJ39" s="612"/>
      <c r="CK39" s="612"/>
      <c r="CL39" s="612"/>
      <c r="CM39" s="612"/>
      <c r="CN39" s="612"/>
      <c r="CO39" s="612"/>
      <c r="CP39" s="612"/>
      <c r="CQ39" s="613"/>
      <c r="CR39" s="614">
        <v>255890</v>
      </c>
      <c r="CS39" s="623"/>
      <c r="CT39" s="623"/>
      <c r="CU39" s="623"/>
      <c r="CV39" s="623"/>
      <c r="CW39" s="623"/>
      <c r="CX39" s="623"/>
      <c r="CY39" s="624"/>
      <c r="CZ39" s="617">
        <v>3.2</v>
      </c>
      <c r="DA39" s="625"/>
      <c r="DB39" s="625"/>
      <c r="DC39" s="626"/>
      <c r="DD39" s="620">
        <v>90411</v>
      </c>
      <c r="DE39" s="623"/>
      <c r="DF39" s="623"/>
      <c r="DG39" s="623"/>
      <c r="DH39" s="623"/>
      <c r="DI39" s="623"/>
      <c r="DJ39" s="623"/>
      <c r="DK39" s="624"/>
      <c r="DL39" s="620" t="s">
        <v>126</v>
      </c>
      <c r="DM39" s="623"/>
      <c r="DN39" s="623"/>
      <c r="DO39" s="623"/>
      <c r="DP39" s="623"/>
      <c r="DQ39" s="623"/>
      <c r="DR39" s="623"/>
      <c r="DS39" s="623"/>
      <c r="DT39" s="623"/>
      <c r="DU39" s="623"/>
      <c r="DV39" s="624"/>
      <c r="DW39" s="617" t="s">
        <v>126</v>
      </c>
      <c r="DX39" s="625"/>
      <c r="DY39" s="625"/>
      <c r="DZ39" s="625"/>
      <c r="EA39" s="625"/>
      <c r="EB39" s="625"/>
      <c r="EC39" s="639"/>
    </row>
    <row r="40" spans="2:133" ht="11.25" customHeight="1" x14ac:dyDescent="0.15">
      <c r="B40" s="611" t="s">
        <v>343</v>
      </c>
      <c r="C40" s="612"/>
      <c r="D40" s="612"/>
      <c r="E40" s="612"/>
      <c r="F40" s="612"/>
      <c r="G40" s="612"/>
      <c r="H40" s="612"/>
      <c r="I40" s="612"/>
      <c r="J40" s="612"/>
      <c r="K40" s="612"/>
      <c r="L40" s="612"/>
      <c r="M40" s="612"/>
      <c r="N40" s="612"/>
      <c r="O40" s="612"/>
      <c r="P40" s="612"/>
      <c r="Q40" s="613"/>
      <c r="R40" s="614">
        <v>34683</v>
      </c>
      <c r="S40" s="615"/>
      <c r="T40" s="615"/>
      <c r="U40" s="615"/>
      <c r="V40" s="615"/>
      <c r="W40" s="615"/>
      <c r="X40" s="615"/>
      <c r="Y40" s="616"/>
      <c r="Z40" s="650">
        <v>0.4</v>
      </c>
      <c r="AA40" s="650"/>
      <c r="AB40" s="650"/>
      <c r="AC40" s="650"/>
      <c r="AD40" s="651" t="s">
        <v>239</v>
      </c>
      <c r="AE40" s="651"/>
      <c r="AF40" s="651"/>
      <c r="AG40" s="651"/>
      <c r="AH40" s="651"/>
      <c r="AI40" s="651"/>
      <c r="AJ40" s="651"/>
      <c r="AK40" s="651"/>
      <c r="AL40" s="617" t="s">
        <v>239</v>
      </c>
      <c r="AM40" s="618"/>
      <c r="AN40" s="618"/>
      <c r="AO40" s="652"/>
      <c r="AQ40" s="645" t="s">
        <v>344</v>
      </c>
      <c r="AR40" s="646"/>
      <c r="AS40" s="646"/>
      <c r="AT40" s="646"/>
      <c r="AU40" s="646"/>
      <c r="AV40" s="646"/>
      <c r="AW40" s="646"/>
      <c r="AX40" s="646"/>
      <c r="AY40" s="647"/>
      <c r="AZ40" s="614">
        <v>47922</v>
      </c>
      <c r="BA40" s="615"/>
      <c r="BB40" s="615"/>
      <c r="BC40" s="615"/>
      <c r="BD40" s="623"/>
      <c r="BE40" s="623"/>
      <c r="BF40" s="648"/>
      <c r="BG40" s="653" t="s">
        <v>345</v>
      </c>
      <c r="BH40" s="654"/>
      <c r="BI40" s="654"/>
      <c r="BJ40" s="654"/>
      <c r="BK40" s="654"/>
      <c r="BL40" s="214"/>
      <c r="BM40" s="612" t="s">
        <v>346</v>
      </c>
      <c r="BN40" s="612"/>
      <c r="BO40" s="612"/>
      <c r="BP40" s="612"/>
      <c r="BQ40" s="612"/>
      <c r="BR40" s="612"/>
      <c r="BS40" s="612"/>
      <c r="BT40" s="612"/>
      <c r="BU40" s="613"/>
      <c r="BV40" s="614">
        <v>109</v>
      </c>
      <c r="BW40" s="615"/>
      <c r="BX40" s="615"/>
      <c r="BY40" s="615"/>
      <c r="BZ40" s="615"/>
      <c r="CA40" s="615"/>
      <c r="CB40" s="649"/>
      <c r="CD40" s="611" t="s">
        <v>347</v>
      </c>
      <c r="CE40" s="612"/>
      <c r="CF40" s="612"/>
      <c r="CG40" s="612"/>
      <c r="CH40" s="612"/>
      <c r="CI40" s="612"/>
      <c r="CJ40" s="612"/>
      <c r="CK40" s="612"/>
      <c r="CL40" s="612"/>
      <c r="CM40" s="612"/>
      <c r="CN40" s="612"/>
      <c r="CO40" s="612"/>
      <c r="CP40" s="612"/>
      <c r="CQ40" s="613"/>
      <c r="CR40" s="614">
        <v>53594</v>
      </c>
      <c r="CS40" s="615"/>
      <c r="CT40" s="615"/>
      <c r="CU40" s="615"/>
      <c r="CV40" s="615"/>
      <c r="CW40" s="615"/>
      <c r="CX40" s="615"/>
      <c r="CY40" s="616"/>
      <c r="CZ40" s="617">
        <v>0.7</v>
      </c>
      <c r="DA40" s="625"/>
      <c r="DB40" s="625"/>
      <c r="DC40" s="626"/>
      <c r="DD40" s="620">
        <v>53594</v>
      </c>
      <c r="DE40" s="615"/>
      <c r="DF40" s="615"/>
      <c r="DG40" s="615"/>
      <c r="DH40" s="615"/>
      <c r="DI40" s="615"/>
      <c r="DJ40" s="615"/>
      <c r="DK40" s="616"/>
      <c r="DL40" s="620">
        <v>53594</v>
      </c>
      <c r="DM40" s="615"/>
      <c r="DN40" s="615"/>
      <c r="DO40" s="615"/>
      <c r="DP40" s="615"/>
      <c r="DQ40" s="615"/>
      <c r="DR40" s="615"/>
      <c r="DS40" s="615"/>
      <c r="DT40" s="615"/>
      <c r="DU40" s="615"/>
      <c r="DV40" s="616"/>
      <c r="DW40" s="617">
        <v>1.5</v>
      </c>
      <c r="DX40" s="625"/>
      <c r="DY40" s="625"/>
      <c r="DZ40" s="625"/>
      <c r="EA40" s="625"/>
      <c r="EB40" s="625"/>
      <c r="EC40" s="639"/>
    </row>
    <row r="41" spans="2:133" ht="11.25" customHeight="1" x14ac:dyDescent="0.15">
      <c r="B41" s="595" t="s">
        <v>348</v>
      </c>
      <c r="C41" s="596"/>
      <c r="D41" s="596"/>
      <c r="E41" s="596"/>
      <c r="F41" s="596"/>
      <c r="G41" s="596"/>
      <c r="H41" s="596"/>
      <c r="I41" s="596"/>
      <c r="J41" s="596"/>
      <c r="K41" s="596"/>
      <c r="L41" s="596"/>
      <c r="M41" s="596"/>
      <c r="N41" s="596"/>
      <c r="O41" s="596"/>
      <c r="P41" s="596"/>
      <c r="Q41" s="597"/>
      <c r="R41" s="598">
        <v>8245066</v>
      </c>
      <c r="S41" s="636"/>
      <c r="T41" s="636"/>
      <c r="U41" s="636"/>
      <c r="V41" s="636"/>
      <c r="W41" s="636"/>
      <c r="X41" s="636"/>
      <c r="Y41" s="640"/>
      <c r="Z41" s="641">
        <v>100</v>
      </c>
      <c r="AA41" s="641"/>
      <c r="AB41" s="641"/>
      <c r="AC41" s="641"/>
      <c r="AD41" s="642">
        <v>3430484</v>
      </c>
      <c r="AE41" s="642"/>
      <c r="AF41" s="642"/>
      <c r="AG41" s="642"/>
      <c r="AH41" s="642"/>
      <c r="AI41" s="642"/>
      <c r="AJ41" s="642"/>
      <c r="AK41" s="642"/>
      <c r="AL41" s="601">
        <v>100</v>
      </c>
      <c r="AM41" s="643"/>
      <c r="AN41" s="643"/>
      <c r="AO41" s="644"/>
      <c r="AQ41" s="645" t="s">
        <v>349</v>
      </c>
      <c r="AR41" s="646"/>
      <c r="AS41" s="646"/>
      <c r="AT41" s="646"/>
      <c r="AU41" s="646"/>
      <c r="AV41" s="646"/>
      <c r="AW41" s="646"/>
      <c r="AX41" s="646"/>
      <c r="AY41" s="647"/>
      <c r="AZ41" s="614">
        <v>93035</v>
      </c>
      <c r="BA41" s="615"/>
      <c r="BB41" s="615"/>
      <c r="BC41" s="615"/>
      <c r="BD41" s="623"/>
      <c r="BE41" s="623"/>
      <c r="BF41" s="648"/>
      <c r="BG41" s="653"/>
      <c r="BH41" s="654"/>
      <c r="BI41" s="654"/>
      <c r="BJ41" s="654"/>
      <c r="BK41" s="654"/>
      <c r="BL41" s="214"/>
      <c r="BM41" s="612" t="s">
        <v>350</v>
      </c>
      <c r="BN41" s="612"/>
      <c r="BO41" s="612"/>
      <c r="BP41" s="612"/>
      <c r="BQ41" s="612"/>
      <c r="BR41" s="612"/>
      <c r="BS41" s="612"/>
      <c r="BT41" s="612"/>
      <c r="BU41" s="613"/>
      <c r="BV41" s="614" t="s">
        <v>239</v>
      </c>
      <c r="BW41" s="615"/>
      <c r="BX41" s="615"/>
      <c r="BY41" s="615"/>
      <c r="BZ41" s="615"/>
      <c r="CA41" s="615"/>
      <c r="CB41" s="649"/>
      <c r="CD41" s="611" t="s">
        <v>351</v>
      </c>
      <c r="CE41" s="612"/>
      <c r="CF41" s="612"/>
      <c r="CG41" s="612"/>
      <c r="CH41" s="612"/>
      <c r="CI41" s="612"/>
      <c r="CJ41" s="612"/>
      <c r="CK41" s="612"/>
      <c r="CL41" s="612"/>
      <c r="CM41" s="612"/>
      <c r="CN41" s="612"/>
      <c r="CO41" s="612"/>
      <c r="CP41" s="612"/>
      <c r="CQ41" s="613"/>
      <c r="CR41" s="614" t="s">
        <v>239</v>
      </c>
      <c r="CS41" s="623"/>
      <c r="CT41" s="623"/>
      <c r="CU41" s="623"/>
      <c r="CV41" s="623"/>
      <c r="CW41" s="623"/>
      <c r="CX41" s="623"/>
      <c r="CY41" s="624"/>
      <c r="CZ41" s="617" t="s">
        <v>126</v>
      </c>
      <c r="DA41" s="625"/>
      <c r="DB41" s="625"/>
      <c r="DC41" s="626"/>
      <c r="DD41" s="620" t="s">
        <v>239</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352</v>
      </c>
      <c r="AR42" s="634"/>
      <c r="AS42" s="634"/>
      <c r="AT42" s="634"/>
      <c r="AU42" s="634"/>
      <c r="AV42" s="634"/>
      <c r="AW42" s="634"/>
      <c r="AX42" s="634"/>
      <c r="AY42" s="635"/>
      <c r="AZ42" s="598">
        <v>171809</v>
      </c>
      <c r="BA42" s="636"/>
      <c r="BB42" s="636"/>
      <c r="BC42" s="636"/>
      <c r="BD42" s="599"/>
      <c r="BE42" s="599"/>
      <c r="BF42" s="637"/>
      <c r="BG42" s="655"/>
      <c r="BH42" s="656"/>
      <c r="BI42" s="656"/>
      <c r="BJ42" s="656"/>
      <c r="BK42" s="656"/>
      <c r="BL42" s="215"/>
      <c r="BM42" s="596" t="s">
        <v>353</v>
      </c>
      <c r="BN42" s="596"/>
      <c r="BO42" s="596"/>
      <c r="BP42" s="596"/>
      <c r="BQ42" s="596"/>
      <c r="BR42" s="596"/>
      <c r="BS42" s="596"/>
      <c r="BT42" s="596"/>
      <c r="BU42" s="597"/>
      <c r="BV42" s="598">
        <v>350</v>
      </c>
      <c r="BW42" s="636"/>
      <c r="BX42" s="636"/>
      <c r="BY42" s="636"/>
      <c r="BZ42" s="636"/>
      <c r="CA42" s="636"/>
      <c r="CB42" s="638"/>
      <c r="CD42" s="611" t="s">
        <v>354</v>
      </c>
      <c r="CE42" s="612"/>
      <c r="CF42" s="612"/>
      <c r="CG42" s="612"/>
      <c r="CH42" s="612"/>
      <c r="CI42" s="612"/>
      <c r="CJ42" s="612"/>
      <c r="CK42" s="612"/>
      <c r="CL42" s="612"/>
      <c r="CM42" s="612"/>
      <c r="CN42" s="612"/>
      <c r="CO42" s="612"/>
      <c r="CP42" s="612"/>
      <c r="CQ42" s="613"/>
      <c r="CR42" s="614">
        <v>2165936</v>
      </c>
      <c r="CS42" s="623"/>
      <c r="CT42" s="623"/>
      <c r="CU42" s="623"/>
      <c r="CV42" s="623"/>
      <c r="CW42" s="623"/>
      <c r="CX42" s="623"/>
      <c r="CY42" s="624"/>
      <c r="CZ42" s="617">
        <v>26.7</v>
      </c>
      <c r="DA42" s="625"/>
      <c r="DB42" s="625"/>
      <c r="DC42" s="626"/>
      <c r="DD42" s="620">
        <v>349729</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355</v>
      </c>
      <c r="CD43" s="611" t="s">
        <v>356</v>
      </c>
      <c r="CE43" s="612"/>
      <c r="CF43" s="612"/>
      <c r="CG43" s="612"/>
      <c r="CH43" s="612"/>
      <c r="CI43" s="612"/>
      <c r="CJ43" s="612"/>
      <c r="CK43" s="612"/>
      <c r="CL43" s="612"/>
      <c r="CM43" s="612"/>
      <c r="CN43" s="612"/>
      <c r="CO43" s="612"/>
      <c r="CP43" s="612"/>
      <c r="CQ43" s="613"/>
      <c r="CR43" s="614">
        <v>17467</v>
      </c>
      <c r="CS43" s="623"/>
      <c r="CT43" s="623"/>
      <c r="CU43" s="623"/>
      <c r="CV43" s="623"/>
      <c r="CW43" s="623"/>
      <c r="CX43" s="623"/>
      <c r="CY43" s="624"/>
      <c r="CZ43" s="617">
        <v>0.2</v>
      </c>
      <c r="DA43" s="625"/>
      <c r="DB43" s="625"/>
      <c r="DC43" s="626"/>
      <c r="DD43" s="620">
        <v>17467</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357</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305</v>
      </c>
      <c r="CE44" s="628"/>
      <c r="CF44" s="611" t="s">
        <v>358</v>
      </c>
      <c r="CG44" s="612"/>
      <c r="CH44" s="612"/>
      <c r="CI44" s="612"/>
      <c r="CJ44" s="612"/>
      <c r="CK44" s="612"/>
      <c r="CL44" s="612"/>
      <c r="CM44" s="612"/>
      <c r="CN44" s="612"/>
      <c r="CO44" s="612"/>
      <c r="CP44" s="612"/>
      <c r="CQ44" s="613"/>
      <c r="CR44" s="614">
        <v>2165936</v>
      </c>
      <c r="CS44" s="615"/>
      <c r="CT44" s="615"/>
      <c r="CU44" s="615"/>
      <c r="CV44" s="615"/>
      <c r="CW44" s="615"/>
      <c r="CX44" s="615"/>
      <c r="CY44" s="616"/>
      <c r="CZ44" s="617">
        <v>26.7</v>
      </c>
      <c r="DA44" s="618"/>
      <c r="DB44" s="618"/>
      <c r="DC44" s="619"/>
      <c r="DD44" s="620">
        <v>349729</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359</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360</v>
      </c>
      <c r="CG45" s="612"/>
      <c r="CH45" s="612"/>
      <c r="CI45" s="612"/>
      <c r="CJ45" s="612"/>
      <c r="CK45" s="612"/>
      <c r="CL45" s="612"/>
      <c r="CM45" s="612"/>
      <c r="CN45" s="612"/>
      <c r="CO45" s="612"/>
      <c r="CP45" s="612"/>
      <c r="CQ45" s="613"/>
      <c r="CR45" s="614">
        <v>1513311</v>
      </c>
      <c r="CS45" s="623"/>
      <c r="CT45" s="623"/>
      <c r="CU45" s="623"/>
      <c r="CV45" s="623"/>
      <c r="CW45" s="623"/>
      <c r="CX45" s="623"/>
      <c r="CY45" s="624"/>
      <c r="CZ45" s="617">
        <v>18.600000000000001</v>
      </c>
      <c r="DA45" s="625"/>
      <c r="DB45" s="625"/>
      <c r="DC45" s="626"/>
      <c r="DD45" s="620">
        <v>158912</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361</v>
      </c>
      <c r="CG46" s="612"/>
      <c r="CH46" s="612"/>
      <c r="CI46" s="612"/>
      <c r="CJ46" s="612"/>
      <c r="CK46" s="612"/>
      <c r="CL46" s="612"/>
      <c r="CM46" s="612"/>
      <c r="CN46" s="612"/>
      <c r="CO46" s="612"/>
      <c r="CP46" s="612"/>
      <c r="CQ46" s="613"/>
      <c r="CR46" s="614">
        <v>652625</v>
      </c>
      <c r="CS46" s="615"/>
      <c r="CT46" s="615"/>
      <c r="CU46" s="615"/>
      <c r="CV46" s="615"/>
      <c r="CW46" s="615"/>
      <c r="CX46" s="615"/>
      <c r="CY46" s="616"/>
      <c r="CZ46" s="617">
        <v>8</v>
      </c>
      <c r="DA46" s="618"/>
      <c r="DB46" s="618"/>
      <c r="DC46" s="619"/>
      <c r="DD46" s="620">
        <v>190817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362</v>
      </c>
      <c r="CG47" s="612"/>
      <c r="CH47" s="612"/>
      <c r="CI47" s="612"/>
      <c r="CJ47" s="612"/>
      <c r="CK47" s="612"/>
      <c r="CL47" s="612"/>
      <c r="CM47" s="612"/>
      <c r="CN47" s="612"/>
      <c r="CO47" s="612"/>
      <c r="CP47" s="612"/>
      <c r="CQ47" s="613"/>
      <c r="CR47" s="614" t="s">
        <v>126</v>
      </c>
      <c r="CS47" s="623"/>
      <c r="CT47" s="623"/>
      <c r="CU47" s="623"/>
      <c r="CV47" s="623"/>
      <c r="CW47" s="623"/>
      <c r="CX47" s="623"/>
      <c r="CY47" s="624"/>
      <c r="CZ47" s="617" t="s">
        <v>126</v>
      </c>
      <c r="DA47" s="625"/>
      <c r="DB47" s="625"/>
      <c r="DC47" s="626"/>
      <c r="DD47" s="620" t="s">
        <v>239</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363</v>
      </c>
      <c r="CG48" s="612"/>
      <c r="CH48" s="612"/>
      <c r="CI48" s="612"/>
      <c r="CJ48" s="612"/>
      <c r="CK48" s="612"/>
      <c r="CL48" s="612"/>
      <c r="CM48" s="612"/>
      <c r="CN48" s="612"/>
      <c r="CO48" s="612"/>
      <c r="CP48" s="612"/>
      <c r="CQ48" s="613"/>
      <c r="CR48" s="614" t="s">
        <v>239</v>
      </c>
      <c r="CS48" s="615"/>
      <c r="CT48" s="615"/>
      <c r="CU48" s="615"/>
      <c r="CV48" s="615"/>
      <c r="CW48" s="615"/>
      <c r="CX48" s="615"/>
      <c r="CY48" s="616"/>
      <c r="CZ48" s="617" t="s">
        <v>239</v>
      </c>
      <c r="DA48" s="618"/>
      <c r="DB48" s="618"/>
      <c r="DC48" s="619"/>
      <c r="DD48" s="620" t="s">
        <v>239</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364</v>
      </c>
      <c r="CE49" s="596"/>
      <c r="CF49" s="596"/>
      <c r="CG49" s="596"/>
      <c r="CH49" s="596"/>
      <c r="CI49" s="596"/>
      <c r="CJ49" s="596"/>
      <c r="CK49" s="596"/>
      <c r="CL49" s="596"/>
      <c r="CM49" s="596"/>
      <c r="CN49" s="596"/>
      <c r="CO49" s="596"/>
      <c r="CP49" s="596"/>
      <c r="CQ49" s="597"/>
      <c r="CR49" s="598">
        <v>8119396</v>
      </c>
      <c r="CS49" s="599"/>
      <c r="CT49" s="599"/>
      <c r="CU49" s="599"/>
      <c r="CV49" s="599"/>
      <c r="CW49" s="599"/>
      <c r="CX49" s="599"/>
      <c r="CY49" s="600"/>
      <c r="CZ49" s="601">
        <v>100</v>
      </c>
      <c r="DA49" s="602"/>
      <c r="DB49" s="602"/>
      <c r="DC49" s="603"/>
      <c r="DD49" s="604">
        <v>4513083</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P0meHmbkmiH95Sgdu7y2yIPK6BF0WIkZgV1Mg9QrX685P/vvGZQzUdLrMz9ONlajjRGPHy2hhLdAskdKWbVvlg==" saltValue="GO1K7VUHIFTAUTD1iCke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88" zoomScale="70" zoomScaleNormal="25" zoomScaleSheetLayoutView="70" workbookViewId="0">
      <selection activeCell="CR87" sqref="CR87:CV8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365</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366</v>
      </c>
      <c r="DK2" s="1095"/>
      <c r="DL2" s="1095"/>
      <c r="DM2" s="1095"/>
      <c r="DN2" s="1095"/>
      <c r="DO2" s="1096"/>
      <c r="DP2" s="222"/>
      <c r="DQ2" s="1094" t="s">
        <v>367</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97"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87" t="s">
        <v>384</v>
      </c>
      <c r="DH5" s="1088"/>
      <c r="DI5" s="1088"/>
      <c r="DJ5" s="1088"/>
      <c r="DK5" s="1089"/>
      <c r="DL5" s="1087" t="s">
        <v>385</v>
      </c>
      <c r="DM5" s="1088"/>
      <c r="DN5" s="1088"/>
      <c r="DO5" s="1088"/>
      <c r="DP5" s="1089"/>
      <c r="DQ5" s="988" t="s">
        <v>386</v>
      </c>
      <c r="DR5" s="989"/>
      <c r="DS5" s="989"/>
      <c r="DT5" s="989"/>
      <c r="DU5" s="990"/>
      <c r="DV5" s="988" t="s">
        <v>377</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387</v>
      </c>
      <c r="C7" s="1035"/>
      <c r="D7" s="1035"/>
      <c r="E7" s="1035"/>
      <c r="F7" s="1035"/>
      <c r="G7" s="1035"/>
      <c r="H7" s="1035"/>
      <c r="I7" s="1035"/>
      <c r="J7" s="1035"/>
      <c r="K7" s="1035"/>
      <c r="L7" s="1035"/>
      <c r="M7" s="1035"/>
      <c r="N7" s="1035"/>
      <c r="O7" s="1035"/>
      <c r="P7" s="1036"/>
      <c r="Q7" s="1074">
        <v>8245</v>
      </c>
      <c r="R7" s="1075"/>
      <c r="S7" s="1075"/>
      <c r="T7" s="1075"/>
      <c r="U7" s="1075"/>
      <c r="V7" s="1075">
        <v>8119</v>
      </c>
      <c r="W7" s="1075"/>
      <c r="X7" s="1075"/>
      <c r="Y7" s="1075"/>
      <c r="Z7" s="1075"/>
      <c r="AA7" s="1075">
        <v>126</v>
      </c>
      <c r="AB7" s="1075"/>
      <c r="AC7" s="1075"/>
      <c r="AD7" s="1075"/>
      <c r="AE7" s="1076"/>
      <c r="AF7" s="1077">
        <v>126</v>
      </c>
      <c r="AG7" s="1078"/>
      <c r="AH7" s="1078"/>
      <c r="AI7" s="1078"/>
      <c r="AJ7" s="1079"/>
      <c r="AK7" s="1080">
        <v>168</v>
      </c>
      <c r="AL7" s="1081"/>
      <c r="AM7" s="1081"/>
      <c r="AN7" s="1081"/>
      <c r="AO7" s="1081"/>
      <c r="AP7" s="1081">
        <v>7294</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591</v>
      </c>
      <c r="BT7" s="1085"/>
      <c r="BU7" s="1085"/>
      <c r="BV7" s="1085"/>
      <c r="BW7" s="1085"/>
      <c r="BX7" s="1085"/>
      <c r="BY7" s="1085"/>
      <c r="BZ7" s="1085"/>
      <c r="CA7" s="1085"/>
      <c r="CB7" s="1085"/>
      <c r="CC7" s="1085"/>
      <c r="CD7" s="1085"/>
      <c r="CE7" s="1085"/>
      <c r="CF7" s="1085"/>
      <c r="CG7" s="1086"/>
      <c r="CH7" s="1071">
        <v>18</v>
      </c>
      <c r="CI7" s="1072"/>
      <c r="CJ7" s="1072"/>
      <c r="CK7" s="1072"/>
      <c r="CL7" s="1073"/>
      <c r="CM7" s="1071">
        <v>607</v>
      </c>
      <c r="CN7" s="1072"/>
      <c r="CO7" s="1072"/>
      <c r="CP7" s="1072"/>
      <c r="CQ7" s="1073"/>
      <c r="CR7" s="1071">
        <v>29</v>
      </c>
      <c r="CS7" s="1072"/>
      <c r="CT7" s="1072"/>
      <c r="CU7" s="1072"/>
      <c r="CV7" s="1073"/>
      <c r="CW7" s="1071" t="s">
        <v>583</v>
      </c>
      <c r="CX7" s="1072"/>
      <c r="CY7" s="1072"/>
      <c r="CZ7" s="1072"/>
      <c r="DA7" s="1073"/>
      <c r="DB7" s="1071" t="s">
        <v>583</v>
      </c>
      <c r="DC7" s="1072"/>
      <c r="DD7" s="1072"/>
      <c r="DE7" s="1072"/>
      <c r="DF7" s="1073"/>
      <c r="DG7" s="1071" t="s">
        <v>583</v>
      </c>
      <c r="DH7" s="1072"/>
      <c r="DI7" s="1072"/>
      <c r="DJ7" s="1072"/>
      <c r="DK7" s="1073"/>
      <c r="DL7" s="1071">
        <v>123</v>
      </c>
      <c r="DM7" s="1072"/>
      <c r="DN7" s="1072"/>
      <c r="DO7" s="1072"/>
      <c r="DP7" s="1073"/>
      <c r="DQ7" s="1071">
        <v>12</v>
      </c>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592</v>
      </c>
      <c r="BT8" s="980"/>
      <c r="BU8" s="980"/>
      <c r="BV8" s="980"/>
      <c r="BW8" s="980"/>
      <c r="BX8" s="980"/>
      <c r="BY8" s="980"/>
      <c r="BZ8" s="980"/>
      <c r="CA8" s="980"/>
      <c r="CB8" s="980"/>
      <c r="CC8" s="980"/>
      <c r="CD8" s="980"/>
      <c r="CE8" s="980"/>
      <c r="CF8" s="980"/>
      <c r="CG8" s="1001"/>
      <c r="CH8" s="976">
        <v>0</v>
      </c>
      <c r="CI8" s="977"/>
      <c r="CJ8" s="977"/>
      <c r="CK8" s="977"/>
      <c r="CL8" s="978"/>
      <c r="CM8" s="976">
        <v>0</v>
      </c>
      <c r="CN8" s="977"/>
      <c r="CO8" s="977"/>
      <c r="CP8" s="977"/>
      <c r="CQ8" s="978"/>
      <c r="CR8" s="976">
        <v>9</v>
      </c>
      <c r="CS8" s="977"/>
      <c r="CT8" s="977"/>
      <c r="CU8" s="977"/>
      <c r="CV8" s="978"/>
      <c r="CW8" s="976" t="s">
        <v>583</v>
      </c>
      <c r="CX8" s="977"/>
      <c r="CY8" s="977"/>
      <c r="CZ8" s="977"/>
      <c r="DA8" s="978"/>
      <c r="DB8" s="976" t="s">
        <v>583</v>
      </c>
      <c r="DC8" s="977"/>
      <c r="DD8" s="977"/>
      <c r="DE8" s="977"/>
      <c r="DF8" s="978"/>
      <c r="DG8" s="976" t="s">
        <v>583</v>
      </c>
      <c r="DH8" s="977"/>
      <c r="DI8" s="977"/>
      <c r="DJ8" s="977"/>
      <c r="DK8" s="978"/>
      <c r="DL8" s="976" t="s">
        <v>583</v>
      </c>
      <c r="DM8" s="977"/>
      <c r="DN8" s="977"/>
      <c r="DO8" s="977"/>
      <c r="DP8" s="978"/>
      <c r="DQ8" s="976" t="s">
        <v>583</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389</v>
      </c>
      <c r="B23" s="924" t="s">
        <v>390</v>
      </c>
      <c r="C23" s="925"/>
      <c r="D23" s="925"/>
      <c r="E23" s="925"/>
      <c r="F23" s="925"/>
      <c r="G23" s="925"/>
      <c r="H23" s="925"/>
      <c r="I23" s="925"/>
      <c r="J23" s="925"/>
      <c r="K23" s="925"/>
      <c r="L23" s="925"/>
      <c r="M23" s="925"/>
      <c r="N23" s="925"/>
      <c r="O23" s="925"/>
      <c r="P23" s="935"/>
      <c r="Q23" s="1054">
        <v>8245</v>
      </c>
      <c r="R23" s="1048"/>
      <c r="S23" s="1048"/>
      <c r="T23" s="1048"/>
      <c r="U23" s="1048"/>
      <c r="V23" s="1048">
        <v>8119</v>
      </c>
      <c r="W23" s="1048"/>
      <c r="X23" s="1048"/>
      <c r="Y23" s="1048"/>
      <c r="Z23" s="1048"/>
      <c r="AA23" s="1048">
        <v>126</v>
      </c>
      <c r="AB23" s="1048"/>
      <c r="AC23" s="1048"/>
      <c r="AD23" s="1048"/>
      <c r="AE23" s="1055"/>
      <c r="AF23" s="1056">
        <v>126</v>
      </c>
      <c r="AG23" s="1048"/>
      <c r="AH23" s="1048"/>
      <c r="AI23" s="1048"/>
      <c r="AJ23" s="1057"/>
      <c r="AK23" s="1058"/>
      <c r="AL23" s="1059"/>
      <c r="AM23" s="1059"/>
      <c r="AN23" s="1059"/>
      <c r="AO23" s="1059"/>
      <c r="AP23" s="1048">
        <v>7294</v>
      </c>
      <c r="AQ23" s="1048"/>
      <c r="AR23" s="1048"/>
      <c r="AS23" s="1048"/>
      <c r="AT23" s="1048"/>
      <c r="AU23" s="1049"/>
      <c r="AV23" s="1049"/>
      <c r="AW23" s="1049"/>
      <c r="AX23" s="1049"/>
      <c r="AY23" s="1050"/>
      <c r="AZ23" s="1051" t="s">
        <v>126</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370</v>
      </c>
      <c r="B26" s="983"/>
      <c r="C26" s="983"/>
      <c r="D26" s="983"/>
      <c r="E26" s="983"/>
      <c r="F26" s="983"/>
      <c r="G26" s="983"/>
      <c r="H26" s="983"/>
      <c r="I26" s="983"/>
      <c r="J26" s="983"/>
      <c r="K26" s="983"/>
      <c r="L26" s="983"/>
      <c r="M26" s="983"/>
      <c r="N26" s="983"/>
      <c r="O26" s="983"/>
      <c r="P26" s="984"/>
      <c r="Q26" s="988" t="s">
        <v>393</v>
      </c>
      <c r="R26" s="989"/>
      <c r="S26" s="989"/>
      <c r="T26" s="989"/>
      <c r="U26" s="990"/>
      <c r="V26" s="988" t="s">
        <v>394</v>
      </c>
      <c r="W26" s="989"/>
      <c r="X26" s="989"/>
      <c r="Y26" s="989"/>
      <c r="Z26" s="990"/>
      <c r="AA26" s="988" t="s">
        <v>395</v>
      </c>
      <c r="AB26" s="989"/>
      <c r="AC26" s="989"/>
      <c r="AD26" s="989"/>
      <c r="AE26" s="989"/>
      <c r="AF26" s="1042" t="s">
        <v>396</v>
      </c>
      <c r="AG26" s="995"/>
      <c r="AH26" s="995"/>
      <c r="AI26" s="995"/>
      <c r="AJ26" s="1043"/>
      <c r="AK26" s="989" t="s">
        <v>397</v>
      </c>
      <c r="AL26" s="989"/>
      <c r="AM26" s="989"/>
      <c r="AN26" s="989"/>
      <c r="AO26" s="990"/>
      <c r="AP26" s="988" t="s">
        <v>398</v>
      </c>
      <c r="AQ26" s="989"/>
      <c r="AR26" s="989"/>
      <c r="AS26" s="989"/>
      <c r="AT26" s="990"/>
      <c r="AU26" s="988" t="s">
        <v>399</v>
      </c>
      <c r="AV26" s="989"/>
      <c r="AW26" s="989"/>
      <c r="AX26" s="989"/>
      <c r="AY26" s="990"/>
      <c r="AZ26" s="988" t="s">
        <v>400</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401</v>
      </c>
      <c r="C28" s="1035"/>
      <c r="D28" s="1035"/>
      <c r="E28" s="1035"/>
      <c r="F28" s="1035"/>
      <c r="G28" s="1035"/>
      <c r="H28" s="1035"/>
      <c r="I28" s="1035"/>
      <c r="J28" s="1035"/>
      <c r="K28" s="1035"/>
      <c r="L28" s="1035"/>
      <c r="M28" s="1035"/>
      <c r="N28" s="1035"/>
      <c r="O28" s="1035"/>
      <c r="P28" s="1036"/>
      <c r="Q28" s="1037">
        <v>966</v>
      </c>
      <c r="R28" s="1038"/>
      <c r="S28" s="1038"/>
      <c r="T28" s="1038"/>
      <c r="U28" s="1038"/>
      <c r="V28" s="1038">
        <v>960</v>
      </c>
      <c r="W28" s="1038"/>
      <c r="X28" s="1038"/>
      <c r="Y28" s="1038"/>
      <c r="Z28" s="1038"/>
      <c r="AA28" s="1038">
        <v>6</v>
      </c>
      <c r="AB28" s="1038"/>
      <c r="AC28" s="1038"/>
      <c r="AD28" s="1038"/>
      <c r="AE28" s="1039"/>
      <c r="AF28" s="1040">
        <v>6</v>
      </c>
      <c r="AG28" s="1038"/>
      <c r="AH28" s="1038"/>
      <c r="AI28" s="1038"/>
      <c r="AJ28" s="1041"/>
      <c r="AK28" s="1029">
        <v>72</v>
      </c>
      <c r="AL28" s="1030"/>
      <c r="AM28" s="1030"/>
      <c r="AN28" s="1030"/>
      <c r="AO28" s="1030"/>
      <c r="AP28" s="1030" t="s">
        <v>583</v>
      </c>
      <c r="AQ28" s="1030"/>
      <c r="AR28" s="1030"/>
      <c r="AS28" s="1030"/>
      <c r="AT28" s="1030"/>
      <c r="AU28" s="1030" t="s">
        <v>583</v>
      </c>
      <c r="AV28" s="1030"/>
      <c r="AW28" s="1030"/>
      <c r="AX28" s="1030"/>
      <c r="AY28" s="1030"/>
      <c r="AZ28" s="1031" t="s">
        <v>583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402</v>
      </c>
      <c r="C29" s="1018"/>
      <c r="D29" s="1018"/>
      <c r="E29" s="1018"/>
      <c r="F29" s="1018"/>
      <c r="G29" s="1018"/>
      <c r="H29" s="1018"/>
      <c r="I29" s="1018"/>
      <c r="J29" s="1018"/>
      <c r="K29" s="1018"/>
      <c r="L29" s="1018"/>
      <c r="M29" s="1018"/>
      <c r="N29" s="1018"/>
      <c r="O29" s="1018"/>
      <c r="P29" s="1019"/>
      <c r="Q29" s="1025">
        <v>841</v>
      </c>
      <c r="R29" s="1026"/>
      <c r="S29" s="1026"/>
      <c r="T29" s="1026"/>
      <c r="U29" s="1026"/>
      <c r="V29" s="1026">
        <v>814</v>
      </c>
      <c r="W29" s="1026"/>
      <c r="X29" s="1026"/>
      <c r="Y29" s="1026"/>
      <c r="Z29" s="1026"/>
      <c r="AA29" s="1026">
        <v>27</v>
      </c>
      <c r="AB29" s="1026"/>
      <c r="AC29" s="1026"/>
      <c r="AD29" s="1026"/>
      <c r="AE29" s="1027"/>
      <c r="AF29" s="1022">
        <v>27</v>
      </c>
      <c r="AG29" s="1023"/>
      <c r="AH29" s="1023"/>
      <c r="AI29" s="1023"/>
      <c r="AJ29" s="1024"/>
      <c r="AK29" s="967">
        <v>116</v>
      </c>
      <c r="AL29" s="958"/>
      <c r="AM29" s="958"/>
      <c r="AN29" s="958"/>
      <c r="AO29" s="958"/>
      <c r="AP29" s="958" t="s">
        <v>583</v>
      </c>
      <c r="AQ29" s="958"/>
      <c r="AR29" s="958"/>
      <c r="AS29" s="958"/>
      <c r="AT29" s="958"/>
      <c r="AU29" s="958" t="s">
        <v>583</v>
      </c>
      <c r="AV29" s="958"/>
      <c r="AW29" s="958"/>
      <c r="AX29" s="958"/>
      <c r="AY29" s="958"/>
      <c r="AZ29" s="1028" t="s">
        <v>583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403</v>
      </c>
      <c r="C30" s="1018"/>
      <c r="D30" s="1018"/>
      <c r="E30" s="1018"/>
      <c r="F30" s="1018"/>
      <c r="G30" s="1018"/>
      <c r="H30" s="1018"/>
      <c r="I30" s="1018"/>
      <c r="J30" s="1018"/>
      <c r="K30" s="1018"/>
      <c r="L30" s="1018"/>
      <c r="M30" s="1018"/>
      <c r="N30" s="1018"/>
      <c r="O30" s="1018"/>
      <c r="P30" s="1019"/>
      <c r="Q30" s="1025">
        <v>119</v>
      </c>
      <c r="R30" s="1026"/>
      <c r="S30" s="1026"/>
      <c r="T30" s="1026"/>
      <c r="U30" s="1026"/>
      <c r="V30" s="1026">
        <v>118</v>
      </c>
      <c r="W30" s="1026"/>
      <c r="X30" s="1026"/>
      <c r="Y30" s="1026"/>
      <c r="Z30" s="1026"/>
      <c r="AA30" s="1026">
        <v>1</v>
      </c>
      <c r="AB30" s="1026"/>
      <c r="AC30" s="1026"/>
      <c r="AD30" s="1026"/>
      <c r="AE30" s="1027"/>
      <c r="AF30" s="1022">
        <v>1</v>
      </c>
      <c r="AG30" s="1023"/>
      <c r="AH30" s="1023"/>
      <c r="AI30" s="1023"/>
      <c r="AJ30" s="1024"/>
      <c r="AK30" s="967">
        <v>37</v>
      </c>
      <c r="AL30" s="958"/>
      <c r="AM30" s="958"/>
      <c r="AN30" s="958"/>
      <c r="AO30" s="958"/>
      <c r="AP30" s="958" t="s">
        <v>583</v>
      </c>
      <c r="AQ30" s="958"/>
      <c r="AR30" s="958"/>
      <c r="AS30" s="958"/>
      <c r="AT30" s="958"/>
      <c r="AU30" s="958" t="s">
        <v>583</v>
      </c>
      <c r="AV30" s="958"/>
      <c r="AW30" s="958"/>
      <c r="AX30" s="958"/>
      <c r="AY30" s="958"/>
      <c r="AZ30" s="1028" t="s">
        <v>583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404</v>
      </c>
      <c r="C31" s="1018"/>
      <c r="D31" s="1018"/>
      <c r="E31" s="1018"/>
      <c r="F31" s="1018"/>
      <c r="G31" s="1018"/>
      <c r="H31" s="1018"/>
      <c r="I31" s="1018"/>
      <c r="J31" s="1018"/>
      <c r="K31" s="1018"/>
      <c r="L31" s="1018"/>
      <c r="M31" s="1018"/>
      <c r="N31" s="1018"/>
      <c r="O31" s="1018"/>
      <c r="P31" s="1019"/>
      <c r="Q31" s="1025">
        <v>805</v>
      </c>
      <c r="R31" s="1026"/>
      <c r="S31" s="1026"/>
      <c r="T31" s="1026"/>
      <c r="U31" s="1026"/>
      <c r="V31" s="1026">
        <v>690</v>
      </c>
      <c r="W31" s="1026"/>
      <c r="X31" s="1026"/>
      <c r="Y31" s="1026"/>
      <c r="Z31" s="1026"/>
      <c r="AA31" s="1026">
        <v>115</v>
      </c>
      <c r="AB31" s="1026"/>
      <c r="AC31" s="1026"/>
      <c r="AD31" s="1026"/>
      <c r="AE31" s="1027"/>
      <c r="AF31" s="1022">
        <v>368</v>
      </c>
      <c r="AG31" s="1023"/>
      <c r="AH31" s="1023"/>
      <c r="AI31" s="1023"/>
      <c r="AJ31" s="1024"/>
      <c r="AK31" s="967">
        <v>286</v>
      </c>
      <c r="AL31" s="958"/>
      <c r="AM31" s="958"/>
      <c r="AN31" s="958"/>
      <c r="AO31" s="958"/>
      <c r="AP31" s="958">
        <v>177</v>
      </c>
      <c r="AQ31" s="958"/>
      <c r="AR31" s="958"/>
      <c r="AS31" s="958"/>
      <c r="AT31" s="958"/>
      <c r="AU31" s="958">
        <v>154</v>
      </c>
      <c r="AV31" s="958"/>
      <c r="AW31" s="958"/>
      <c r="AX31" s="958"/>
      <c r="AY31" s="958"/>
      <c r="AZ31" s="1028" t="s">
        <v>583</v>
      </c>
      <c r="BA31" s="1028"/>
      <c r="BB31" s="1028"/>
      <c r="BC31" s="1028"/>
      <c r="BD31" s="1028"/>
      <c r="BE31" s="959" t="s">
        <v>405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406</v>
      </c>
      <c r="C32" s="1018"/>
      <c r="D32" s="1018"/>
      <c r="E32" s="1018"/>
      <c r="F32" s="1018"/>
      <c r="G32" s="1018"/>
      <c r="H32" s="1018"/>
      <c r="I32" s="1018"/>
      <c r="J32" s="1018"/>
      <c r="K32" s="1018"/>
      <c r="L32" s="1018"/>
      <c r="M32" s="1018"/>
      <c r="N32" s="1018"/>
      <c r="O32" s="1018"/>
      <c r="P32" s="1019"/>
      <c r="Q32" s="1025">
        <v>214</v>
      </c>
      <c r="R32" s="1026"/>
      <c r="S32" s="1026"/>
      <c r="T32" s="1026"/>
      <c r="U32" s="1026"/>
      <c r="V32" s="1026">
        <v>209</v>
      </c>
      <c r="W32" s="1026"/>
      <c r="X32" s="1026"/>
      <c r="Y32" s="1026"/>
      <c r="Z32" s="1026"/>
      <c r="AA32" s="1026">
        <v>5</v>
      </c>
      <c r="AB32" s="1026"/>
      <c r="AC32" s="1026"/>
      <c r="AD32" s="1026"/>
      <c r="AE32" s="1027"/>
      <c r="AF32" s="1022">
        <v>5</v>
      </c>
      <c r="AG32" s="1023"/>
      <c r="AH32" s="1023"/>
      <c r="AI32" s="1023"/>
      <c r="AJ32" s="1024"/>
      <c r="AK32" s="967">
        <v>68</v>
      </c>
      <c r="AL32" s="958"/>
      <c r="AM32" s="958"/>
      <c r="AN32" s="958"/>
      <c r="AO32" s="958"/>
      <c r="AP32" s="958">
        <v>514</v>
      </c>
      <c r="AQ32" s="958"/>
      <c r="AR32" s="958"/>
      <c r="AS32" s="958"/>
      <c r="AT32" s="958"/>
      <c r="AU32" s="958">
        <v>388</v>
      </c>
      <c r="AV32" s="958"/>
      <c r="AW32" s="958"/>
      <c r="AX32" s="958"/>
      <c r="AY32" s="958"/>
      <c r="AZ32" s="1028" t="s">
        <v>583</v>
      </c>
      <c r="BA32" s="1028"/>
      <c r="BB32" s="1028"/>
      <c r="BC32" s="1028"/>
      <c r="BD32" s="1028"/>
      <c r="BE32" s="959" t="s">
        <v>407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408</v>
      </c>
      <c r="C33" s="1018"/>
      <c r="D33" s="1018"/>
      <c r="E33" s="1018"/>
      <c r="F33" s="1018"/>
      <c r="G33" s="1018"/>
      <c r="H33" s="1018"/>
      <c r="I33" s="1018"/>
      <c r="J33" s="1018"/>
      <c r="K33" s="1018"/>
      <c r="L33" s="1018"/>
      <c r="M33" s="1018"/>
      <c r="N33" s="1018"/>
      <c r="O33" s="1018"/>
      <c r="P33" s="1019"/>
      <c r="Q33" s="1025">
        <v>18</v>
      </c>
      <c r="R33" s="1026"/>
      <c r="S33" s="1026"/>
      <c r="T33" s="1026"/>
      <c r="U33" s="1026"/>
      <c r="V33" s="1026">
        <v>17</v>
      </c>
      <c r="W33" s="1026"/>
      <c r="X33" s="1026"/>
      <c r="Y33" s="1026"/>
      <c r="Z33" s="1026"/>
      <c r="AA33" s="1026">
        <v>1</v>
      </c>
      <c r="AB33" s="1026"/>
      <c r="AC33" s="1026"/>
      <c r="AD33" s="1026"/>
      <c r="AE33" s="1027"/>
      <c r="AF33" s="1022">
        <v>1</v>
      </c>
      <c r="AG33" s="1023"/>
      <c r="AH33" s="1023"/>
      <c r="AI33" s="1023"/>
      <c r="AJ33" s="1024"/>
      <c r="AK33" s="967">
        <v>8</v>
      </c>
      <c r="AL33" s="958"/>
      <c r="AM33" s="958"/>
      <c r="AN33" s="958"/>
      <c r="AO33" s="958"/>
      <c r="AP33" s="958">
        <v>15</v>
      </c>
      <c r="AQ33" s="958"/>
      <c r="AR33" s="958"/>
      <c r="AS33" s="958"/>
      <c r="AT33" s="958"/>
      <c r="AU33" s="958">
        <v>12</v>
      </c>
      <c r="AV33" s="958"/>
      <c r="AW33" s="958"/>
      <c r="AX33" s="958"/>
      <c r="AY33" s="958"/>
      <c r="AZ33" s="1028" t="s">
        <v>583</v>
      </c>
      <c r="BA33" s="1028"/>
      <c r="BB33" s="1028"/>
      <c r="BC33" s="1028"/>
      <c r="BD33" s="1028"/>
      <c r="BE33" s="959" t="s">
        <v>407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389</v>
      </c>
      <c r="B63" s="924" t="s">
        <v>410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409</v>
      </c>
      <c r="AG63" s="946"/>
      <c r="AH63" s="946"/>
      <c r="AI63" s="946"/>
      <c r="AJ63" s="1009"/>
      <c r="AK63" s="1010"/>
      <c r="AL63" s="950"/>
      <c r="AM63" s="950"/>
      <c r="AN63" s="950"/>
      <c r="AO63" s="950"/>
      <c r="AP63" s="946">
        <v>706</v>
      </c>
      <c r="AQ63" s="946"/>
      <c r="AR63" s="946"/>
      <c r="AS63" s="946"/>
      <c r="AT63" s="946"/>
      <c r="AU63" s="946">
        <v>554</v>
      </c>
      <c r="AV63" s="946"/>
      <c r="AW63" s="946"/>
      <c r="AX63" s="946"/>
      <c r="AY63" s="946"/>
      <c r="AZ63" s="1004"/>
      <c r="BA63" s="1004"/>
      <c r="BB63" s="1004"/>
      <c r="BC63" s="1004"/>
      <c r="BD63" s="1004"/>
      <c r="BE63" s="947"/>
      <c r="BF63" s="947"/>
      <c r="BG63" s="947"/>
      <c r="BH63" s="947"/>
      <c r="BI63" s="948"/>
      <c r="BJ63" s="1005" t="s">
        <v>126</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413</v>
      </c>
      <c r="B66" s="983"/>
      <c r="C66" s="983"/>
      <c r="D66" s="983"/>
      <c r="E66" s="983"/>
      <c r="F66" s="983"/>
      <c r="G66" s="983"/>
      <c r="H66" s="983"/>
      <c r="I66" s="983"/>
      <c r="J66" s="983"/>
      <c r="K66" s="983"/>
      <c r="L66" s="983"/>
      <c r="M66" s="983"/>
      <c r="N66" s="983"/>
      <c r="O66" s="983"/>
      <c r="P66" s="984"/>
      <c r="Q66" s="988" t="s">
        <v>414</v>
      </c>
      <c r="R66" s="989"/>
      <c r="S66" s="989"/>
      <c r="T66" s="989"/>
      <c r="U66" s="990"/>
      <c r="V66" s="988" t="s">
        <v>415</v>
      </c>
      <c r="W66" s="989"/>
      <c r="X66" s="989"/>
      <c r="Y66" s="989"/>
      <c r="Z66" s="990"/>
      <c r="AA66" s="988" t="s">
        <v>416</v>
      </c>
      <c r="AB66" s="989"/>
      <c r="AC66" s="989"/>
      <c r="AD66" s="989"/>
      <c r="AE66" s="990"/>
      <c r="AF66" s="994" t="s">
        <v>417</v>
      </c>
      <c r="AG66" s="995"/>
      <c r="AH66" s="995"/>
      <c r="AI66" s="995"/>
      <c r="AJ66" s="996"/>
      <c r="AK66" s="988" t="s">
        <v>418</v>
      </c>
      <c r="AL66" s="983"/>
      <c r="AM66" s="983"/>
      <c r="AN66" s="983"/>
      <c r="AO66" s="984"/>
      <c r="AP66" s="988" t="s">
        <v>419</v>
      </c>
      <c r="AQ66" s="989"/>
      <c r="AR66" s="989"/>
      <c r="AS66" s="989"/>
      <c r="AT66" s="990"/>
      <c r="AU66" s="988" t="s">
        <v>420</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584</v>
      </c>
      <c r="C68" s="973"/>
      <c r="D68" s="973"/>
      <c r="E68" s="973"/>
      <c r="F68" s="973"/>
      <c r="G68" s="973"/>
      <c r="H68" s="973"/>
      <c r="I68" s="973"/>
      <c r="J68" s="973"/>
      <c r="K68" s="973"/>
      <c r="L68" s="973"/>
      <c r="M68" s="973"/>
      <c r="N68" s="973"/>
      <c r="O68" s="973"/>
      <c r="P68" s="974"/>
      <c r="Q68" s="975">
        <v>52</v>
      </c>
      <c r="R68" s="969"/>
      <c r="S68" s="969"/>
      <c r="T68" s="969"/>
      <c r="U68" s="969"/>
      <c r="V68" s="969">
        <v>47</v>
      </c>
      <c r="W68" s="969"/>
      <c r="X68" s="969"/>
      <c r="Y68" s="969"/>
      <c r="Z68" s="969"/>
      <c r="AA68" s="969">
        <v>5</v>
      </c>
      <c r="AB68" s="969"/>
      <c r="AC68" s="969"/>
      <c r="AD68" s="969"/>
      <c r="AE68" s="969"/>
      <c r="AF68" s="969">
        <v>5</v>
      </c>
      <c r="AG68" s="969"/>
      <c r="AH68" s="969"/>
      <c r="AI68" s="969"/>
      <c r="AJ68" s="969"/>
      <c r="AK68" s="969" t="s">
        <v>583</v>
      </c>
      <c r="AL68" s="969"/>
      <c r="AM68" s="969"/>
      <c r="AN68" s="969"/>
      <c r="AO68" s="969"/>
      <c r="AP68" s="969" t="s">
        <v>583</v>
      </c>
      <c r="AQ68" s="969"/>
      <c r="AR68" s="969"/>
      <c r="AS68" s="969"/>
      <c r="AT68" s="969"/>
      <c r="AU68" s="969" t="s">
        <v>583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585</v>
      </c>
      <c r="C69" s="962"/>
      <c r="D69" s="962"/>
      <c r="E69" s="962"/>
      <c r="F69" s="962"/>
      <c r="G69" s="962"/>
      <c r="H69" s="962"/>
      <c r="I69" s="962"/>
      <c r="J69" s="962"/>
      <c r="K69" s="962"/>
      <c r="L69" s="962"/>
      <c r="M69" s="962"/>
      <c r="N69" s="962"/>
      <c r="O69" s="962"/>
      <c r="P69" s="963"/>
      <c r="Q69" s="964">
        <v>440</v>
      </c>
      <c r="R69" s="958"/>
      <c r="S69" s="958"/>
      <c r="T69" s="958"/>
      <c r="U69" s="958"/>
      <c r="V69" s="958">
        <v>422</v>
      </c>
      <c r="W69" s="958"/>
      <c r="X69" s="958"/>
      <c r="Y69" s="958"/>
      <c r="Z69" s="958"/>
      <c r="AA69" s="958">
        <v>18</v>
      </c>
      <c r="AB69" s="958"/>
      <c r="AC69" s="958"/>
      <c r="AD69" s="958"/>
      <c r="AE69" s="958"/>
      <c r="AF69" s="958">
        <v>18</v>
      </c>
      <c r="AG69" s="958"/>
      <c r="AH69" s="958"/>
      <c r="AI69" s="958"/>
      <c r="AJ69" s="958"/>
      <c r="AK69" s="958" t="s">
        <v>583</v>
      </c>
      <c r="AL69" s="958"/>
      <c r="AM69" s="958"/>
      <c r="AN69" s="958"/>
      <c r="AO69" s="958"/>
      <c r="AP69" s="958" t="s">
        <v>583</v>
      </c>
      <c r="AQ69" s="958"/>
      <c r="AR69" s="958"/>
      <c r="AS69" s="958"/>
      <c r="AT69" s="958"/>
      <c r="AU69" s="958" t="s">
        <v>583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586</v>
      </c>
      <c r="C70" s="962"/>
      <c r="D70" s="962"/>
      <c r="E70" s="962"/>
      <c r="F70" s="962"/>
      <c r="G70" s="962"/>
      <c r="H70" s="962"/>
      <c r="I70" s="962"/>
      <c r="J70" s="962"/>
      <c r="K70" s="962"/>
      <c r="L70" s="962"/>
      <c r="M70" s="962"/>
      <c r="N70" s="962"/>
      <c r="O70" s="962"/>
      <c r="P70" s="963"/>
      <c r="Q70" s="964">
        <v>20</v>
      </c>
      <c r="R70" s="958"/>
      <c r="S70" s="958"/>
      <c r="T70" s="958"/>
      <c r="U70" s="958"/>
      <c r="V70" s="958">
        <v>18</v>
      </c>
      <c r="W70" s="958"/>
      <c r="X70" s="958"/>
      <c r="Y70" s="958"/>
      <c r="Z70" s="958"/>
      <c r="AA70" s="958">
        <v>2</v>
      </c>
      <c r="AB70" s="958"/>
      <c r="AC70" s="958"/>
      <c r="AD70" s="958"/>
      <c r="AE70" s="958"/>
      <c r="AF70" s="958">
        <v>2</v>
      </c>
      <c r="AG70" s="958"/>
      <c r="AH70" s="958"/>
      <c r="AI70" s="958"/>
      <c r="AJ70" s="958"/>
      <c r="AK70" s="958" t="s">
        <v>583</v>
      </c>
      <c r="AL70" s="958"/>
      <c r="AM70" s="958"/>
      <c r="AN70" s="958"/>
      <c r="AO70" s="958"/>
      <c r="AP70" s="958" t="s">
        <v>583</v>
      </c>
      <c r="AQ70" s="958"/>
      <c r="AR70" s="958"/>
      <c r="AS70" s="958"/>
      <c r="AT70" s="958"/>
      <c r="AU70" s="958" t="s">
        <v>583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587</v>
      </c>
      <c r="C71" s="962"/>
      <c r="D71" s="962"/>
      <c r="E71" s="962"/>
      <c r="F71" s="962"/>
      <c r="G71" s="962"/>
      <c r="H71" s="962"/>
      <c r="I71" s="962"/>
      <c r="J71" s="962"/>
      <c r="K71" s="962"/>
      <c r="L71" s="962"/>
      <c r="M71" s="962"/>
      <c r="N71" s="962"/>
      <c r="O71" s="962"/>
      <c r="P71" s="963"/>
      <c r="Q71" s="964">
        <v>1073</v>
      </c>
      <c r="R71" s="958"/>
      <c r="S71" s="958"/>
      <c r="T71" s="958"/>
      <c r="U71" s="958"/>
      <c r="V71" s="958">
        <v>1053</v>
      </c>
      <c r="W71" s="958"/>
      <c r="X71" s="958"/>
      <c r="Y71" s="958"/>
      <c r="Z71" s="958"/>
      <c r="AA71" s="958">
        <v>20</v>
      </c>
      <c r="AB71" s="958"/>
      <c r="AC71" s="958"/>
      <c r="AD71" s="958"/>
      <c r="AE71" s="958"/>
      <c r="AF71" s="958">
        <v>20</v>
      </c>
      <c r="AG71" s="958"/>
      <c r="AH71" s="958"/>
      <c r="AI71" s="958"/>
      <c r="AJ71" s="958"/>
      <c r="AK71" s="958" t="s">
        <v>583</v>
      </c>
      <c r="AL71" s="958"/>
      <c r="AM71" s="958"/>
      <c r="AN71" s="958"/>
      <c r="AO71" s="958"/>
      <c r="AP71" s="958">
        <v>19</v>
      </c>
      <c r="AQ71" s="958"/>
      <c r="AR71" s="958"/>
      <c r="AS71" s="958"/>
      <c r="AT71" s="958"/>
      <c r="AU71" s="958">
        <v>19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588</v>
      </c>
      <c r="C72" s="962"/>
      <c r="D72" s="962"/>
      <c r="E72" s="962"/>
      <c r="F72" s="962"/>
      <c r="G72" s="962"/>
      <c r="H72" s="962"/>
      <c r="I72" s="962"/>
      <c r="J72" s="962"/>
      <c r="K72" s="962"/>
      <c r="L72" s="962"/>
      <c r="M72" s="962"/>
      <c r="N72" s="962"/>
      <c r="O72" s="962"/>
      <c r="P72" s="963"/>
      <c r="Q72" s="964">
        <v>87</v>
      </c>
      <c r="R72" s="958"/>
      <c r="S72" s="958"/>
      <c r="T72" s="958"/>
      <c r="U72" s="958"/>
      <c r="V72" s="958">
        <v>39</v>
      </c>
      <c r="W72" s="958"/>
      <c r="X72" s="958"/>
      <c r="Y72" s="958"/>
      <c r="Z72" s="958"/>
      <c r="AA72" s="958">
        <v>48</v>
      </c>
      <c r="AB72" s="958"/>
      <c r="AC72" s="958"/>
      <c r="AD72" s="958"/>
      <c r="AE72" s="958"/>
      <c r="AF72" s="958">
        <v>48</v>
      </c>
      <c r="AG72" s="958"/>
      <c r="AH72" s="958"/>
      <c r="AI72" s="958"/>
      <c r="AJ72" s="958"/>
      <c r="AK72" s="958" t="s">
        <v>583</v>
      </c>
      <c r="AL72" s="958"/>
      <c r="AM72" s="958"/>
      <c r="AN72" s="958"/>
      <c r="AO72" s="958"/>
      <c r="AP72" s="958" t="s">
        <v>583</v>
      </c>
      <c r="AQ72" s="958"/>
      <c r="AR72" s="958"/>
      <c r="AS72" s="958"/>
      <c r="AT72" s="958"/>
      <c r="AU72" s="958" t="s">
        <v>583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589</v>
      </c>
      <c r="C73" s="962"/>
      <c r="D73" s="962"/>
      <c r="E73" s="962"/>
      <c r="F73" s="962"/>
      <c r="G73" s="962"/>
      <c r="H73" s="962"/>
      <c r="I73" s="962"/>
      <c r="J73" s="962"/>
      <c r="K73" s="962"/>
      <c r="L73" s="962"/>
      <c r="M73" s="962"/>
      <c r="N73" s="962"/>
      <c r="O73" s="962"/>
      <c r="P73" s="963"/>
      <c r="Q73" s="964">
        <v>814</v>
      </c>
      <c r="R73" s="958"/>
      <c r="S73" s="958"/>
      <c r="T73" s="958"/>
      <c r="U73" s="958"/>
      <c r="V73" s="958">
        <v>984</v>
      </c>
      <c r="W73" s="958"/>
      <c r="X73" s="958"/>
      <c r="Y73" s="958"/>
      <c r="Z73" s="958"/>
      <c r="AA73" s="958">
        <v>-170</v>
      </c>
      <c r="AB73" s="958"/>
      <c r="AC73" s="958"/>
      <c r="AD73" s="958"/>
      <c r="AE73" s="958"/>
      <c r="AF73" s="958">
        <v>731</v>
      </c>
      <c r="AG73" s="958"/>
      <c r="AH73" s="958"/>
      <c r="AI73" s="958"/>
      <c r="AJ73" s="958"/>
      <c r="AK73" s="958" t="s">
        <v>583</v>
      </c>
      <c r="AL73" s="958"/>
      <c r="AM73" s="958"/>
      <c r="AN73" s="958"/>
      <c r="AO73" s="958"/>
      <c r="AP73" s="958">
        <v>3094</v>
      </c>
      <c r="AQ73" s="958"/>
      <c r="AR73" s="958"/>
      <c r="AS73" s="958"/>
      <c r="AT73" s="958"/>
      <c r="AU73" s="958">
        <v>1579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590</v>
      </c>
      <c r="C74" s="962"/>
      <c r="D74" s="962"/>
      <c r="E74" s="962"/>
      <c r="F74" s="962"/>
      <c r="G74" s="962"/>
      <c r="H74" s="962"/>
      <c r="I74" s="962"/>
      <c r="J74" s="962"/>
      <c r="K74" s="962"/>
      <c r="L74" s="962"/>
      <c r="M74" s="962"/>
      <c r="N74" s="962"/>
      <c r="O74" s="962"/>
      <c r="P74" s="963"/>
      <c r="Q74" s="964">
        <v>4510</v>
      </c>
      <c r="R74" s="958"/>
      <c r="S74" s="958"/>
      <c r="T74" s="958"/>
      <c r="U74" s="958"/>
      <c r="V74" s="958">
        <v>4505</v>
      </c>
      <c r="W74" s="958"/>
      <c r="X74" s="958"/>
      <c r="Y74" s="958"/>
      <c r="Z74" s="958"/>
      <c r="AA74" s="958">
        <v>5</v>
      </c>
      <c r="AB74" s="958"/>
      <c r="AC74" s="958"/>
      <c r="AD74" s="958"/>
      <c r="AE74" s="958"/>
      <c r="AF74" s="958">
        <v>5</v>
      </c>
      <c r="AG74" s="958"/>
      <c r="AH74" s="958"/>
      <c r="AI74" s="958"/>
      <c r="AJ74" s="958"/>
      <c r="AK74" s="958" t="s">
        <v>583</v>
      </c>
      <c r="AL74" s="958"/>
      <c r="AM74" s="958"/>
      <c r="AN74" s="958"/>
      <c r="AO74" s="958"/>
      <c r="AP74" s="958">
        <v>2847</v>
      </c>
      <c r="AQ74" s="958"/>
      <c r="AR74" s="958"/>
      <c r="AS74" s="958"/>
      <c r="AT74" s="958"/>
      <c r="AU74" s="958">
        <v>183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389</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829</v>
      </c>
      <c r="AG88" s="946"/>
      <c r="AH88" s="946"/>
      <c r="AI88" s="946"/>
      <c r="AJ88" s="946"/>
      <c r="AK88" s="950"/>
      <c r="AL88" s="950"/>
      <c r="AM88" s="950"/>
      <c r="AN88" s="950"/>
      <c r="AO88" s="950"/>
      <c r="AP88" s="946">
        <v>5960</v>
      </c>
      <c r="AQ88" s="946"/>
      <c r="AR88" s="946"/>
      <c r="AS88" s="946"/>
      <c r="AT88" s="946"/>
      <c r="AU88" s="946">
        <v>1781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389</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38</v>
      </c>
      <c r="CS102" s="940"/>
      <c r="CT102" s="940"/>
      <c r="CU102" s="940"/>
      <c r="CV102" s="941"/>
      <c r="CW102" s="939" t="s">
        <v>583</v>
      </c>
      <c r="CX102" s="940"/>
      <c r="CY102" s="940"/>
      <c r="CZ102" s="940"/>
      <c r="DA102" s="941"/>
      <c r="DB102" s="939" t="s">
        <v>583</v>
      </c>
      <c r="DC102" s="940"/>
      <c r="DD102" s="940"/>
      <c r="DE102" s="940"/>
      <c r="DF102" s="941"/>
      <c r="DG102" s="939" t="s">
        <v>583</v>
      </c>
      <c r="DH102" s="940"/>
      <c r="DI102" s="940"/>
      <c r="DJ102" s="940"/>
      <c r="DK102" s="941"/>
      <c r="DL102" s="939">
        <v>123</v>
      </c>
      <c r="DM102" s="940"/>
      <c r="DN102" s="940"/>
      <c r="DO102" s="940"/>
      <c r="DP102" s="941"/>
      <c r="DQ102" s="939">
        <v>12</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307</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307</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307</v>
      </c>
      <c r="DR109" s="883"/>
      <c r="DS109" s="883"/>
      <c r="DT109" s="883"/>
      <c r="DU109" s="884"/>
      <c r="DV109" s="885" t="s">
        <v>432</v>
      </c>
      <c r="DW109" s="883"/>
      <c r="DX109" s="883"/>
      <c r="DY109" s="883"/>
      <c r="DZ109" s="916"/>
    </row>
    <row r="110" spans="1:131" s="224" customFormat="1" ht="26.25" customHeight="1" x14ac:dyDescent="0.15">
      <c r="A110" s="796" t="s">
        <v>434</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574224</v>
      </c>
      <c r="AB110" s="876"/>
      <c r="AC110" s="876"/>
      <c r="AD110" s="876"/>
      <c r="AE110" s="877"/>
      <c r="AF110" s="878">
        <v>576395</v>
      </c>
      <c r="AG110" s="876"/>
      <c r="AH110" s="876"/>
      <c r="AI110" s="876"/>
      <c r="AJ110" s="877"/>
      <c r="AK110" s="878">
        <v>612511</v>
      </c>
      <c r="AL110" s="876"/>
      <c r="AM110" s="876"/>
      <c r="AN110" s="876"/>
      <c r="AO110" s="877"/>
      <c r="AP110" s="879">
        <v>19.899999999999999</v>
      </c>
      <c r="AQ110" s="880"/>
      <c r="AR110" s="880"/>
      <c r="AS110" s="880"/>
      <c r="AT110" s="881"/>
      <c r="AU110" s="917" t="s">
        <v>74</v>
      </c>
      <c r="AV110" s="918"/>
      <c r="AW110" s="918"/>
      <c r="AX110" s="918"/>
      <c r="AY110" s="918"/>
      <c r="AZ110" s="847" t="s">
        <v>435</v>
      </c>
      <c r="BA110" s="797"/>
      <c r="BB110" s="797"/>
      <c r="BC110" s="797"/>
      <c r="BD110" s="797"/>
      <c r="BE110" s="797"/>
      <c r="BF110" s="797"/>
      <c r="BG110" s="797"/>
      <c r="BH110" s="797"/>
      <c r="BI110" s="797"/>
      <c r="BJ110" s="797"/>
      <c r="BK110" s="797"/>
      <c r="BL110" s="797"/>
      <c r="BM110" s="797"/>
      <c r="BN110" s="797"/>
      <c r="BO110" s="797"/>
      <c r="BP110" s="798"/>
      <c r="BQ110" s="848">
        <v>6469793</v>
      </c>
      <c r="BR110" s="829"/>
      <c r="BS110" s="829"/>
      <c r="BT110" s="829"/>
      <c r="BU110" s="829"/>
      <c r="BV110" s="829">
        <v>7050607</v>
      </c>
      <c r="BW110" s="829"/>
      <c r="BX110" s="829"/>
      <c r="BY110" s="829"/>
      <c r="BZ110" s="829"/>
      <c r="CA110" s="829">
        <v>7293554</v>
      </c>
      <c r="CB110" s="829"/>
      <c r="CC110" s="829"/>
      <c r="CD110" s="829"/>
      <c r="CE110" s="829"/>
      <c r="CF110" s="853">
        <v>236.9</v>
      </c>
      <c r="CG110" s="854"/>
      <c r="CH110" s="854"/>
      <c r="CI110" s="854"/>
      <c r="CJ110" s="854"/>
      <c r="CK110" s="913" t="s">
        <v>436</v>
      </c>
      <c r="CL110" s="806"/>
      <c r="CM110" s="847" t="s">
        <v>437</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438</v>
      </c>
      <c r="DH110" s="829"/>
      <c r="DI110" s="829"/>
      <c r="DJ110" s="829"/>
      <c r="DK110" s="829"/>
      <c r="DL110" s="829" t="s">
        <v>438</v>
      </c>
      <c r="DM110" s="829"/>
      <c r="DN110" s="829"/>
      <c r="DO110" s="829"/>
      <c r="DP110" s="829"/>
      <c r="DQ110" s="829" t="s">
        <v>438</v>
      </c>
      <c r="DR110" s="829"/>
      <c r="DS110" s="829"/>
      <c r="DT110" s="829"/>
      <c r="DU110" s="829"/>
      <c r="DV110" s="830" t="s">
        <v>439</v>
      </c>
      <c r="DW110" s="830"/>
      <c r="DX110" s="830"/>
      <c r="DY110" s="830"/>
      <c r="DZ110" s="831"/>
    </row>
    <row r="111" spans="1:131" s="224" customFormat="1" ht="26.25" customHeight="1" x14ac:dyDescent="0.15">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441</v>
      </c>
      <c r="AB111" s="906"/>
      <c r="AC111" s="906"/>
      <c r="AD111" s="906"/>
      <c r="AE111" s="907"/>
      <c r="AF111" s="908" t="s">
        <v>411</v>
      </c>
      <c r="AG111" s="906"/>
      <c r="AH111" s="906"/>
      <c r="AI111" s="906"/>
      <c r="AJ111" s="907"/>
      <c r="AK111" s="908" t="s">
        <v>411</v>
      </c>
      <c r="AL111" s="906"/>
      <c r="AM111" s="906"/>
      <c r="AN111" s="906"/>
      <c r="AO111" s="907"/>
      <c r="AP111" s="909" t="s">
        <v>441</v>
      </c>
      <c r="AQ111" s="910"/>
      <c r="AR111" s="910"/>
      <c r="AS111" s="910"/>
      <c r="AT111" s="911"/>
      <c r="AU111" s="919"/>
      <c r="AV111" s="920"/>
      <c r="AW111" s="920"/>
      <c r="AX111" s="920"/>
      <c r="AY111" s="920"/>
      <c r="AZ111" s="804" t="s">
        <v>442</v>
      </c>
      <c r="BA111" s="739"/>
      <c r="BB111" s="739"/>
      <c r="BC111" s="739"/>
      <c r="BD111" s="739"/>
      <c r="BE111" s="739"/>
      <c r="BF111" s="739"/>
      <c r="BG111" s="739"/>
      <c r="BH111" s="739"/>
      <c r="BI111" s="739"/>
      <c r="BJ111" s="739"/>
      <c r="BK111" s="739"/>
      <c r="BL111" s="739"/>
      <c r="BM111" s="739"/>
      <c r="BN111" s="739"/>
      <c r="BO111" s="739"/>
      <c r="BP111" s="740"/>
      <c r="BQ111" s="776">
        <v>25421</v>
      </c>
      <c r="BR111" s="777"/>
      <c r="BS111" s="777"/>
      <c r="BT111" s="777"/>
      <c r="BU111" s="777"/>
      <c r="BV111" s="777" t="s">
        <v>411</v>
      </c>
      <c r="BW111" s="777"/>
      <c r="BX111" s="777"/>
      <c r="BY111" s="777"/>
      <c r="BZ111" s="777"/>
      <c r="CA111" s="777" t="s">
        <v>441</v>
      </c>
      <c r="CB111" s="777"/>
      <c r="CC111" s="777"/>
      <c r="CD111" s="777"/>
      <c r="CE111" s="777"/>
      <c r="CF111" s="862" t="s">
        <v>441</v>
      </c>
      <c r="CG111" s="863"/>
      <c r="CH111" s="863"/>
      <c r="CI111" s="863"/>
      <c r="CJ111" s="863"/>
      <c r="CK111" s="914"/>
      <c r="CL111" s="808"/>
      <c r="CM111" s="804" t="s">
        <v>443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411</v>
      </c>
      <c r="DH111" s="777"/>
      <c r="DI111" s="777"/>
      <c r="DJ111" s="777"/>
      <c r="DK111" s="777"/>
      <c r="DL111" s="777" t="s">
        <v>411</v>
      </c>
      <c r="DM111" s="777"/>
      <c r="DN111" s="777"/>
      <c r="DO111" s="777"/>
      <c r="DP111" s="777"/>
      <c r="DQ111" s="777" t="s">
        <v>441</v>
      </c>
      <c r="DR111" s="777"/>
      <c r="DS111" s="777"/>
      <c r="DT111" s="777"/>
      <c r="DU111" s="777"/>
      <c r="DV111" s="783" t="s">
        <v>411</v>
      </c>
      <c r="DW111" s="783"/>
      <c r="DX111" s="783"/>
      <c r="DY111" s="783"/>
      <c r="DZ111" s="784"/>
    </row>
    <row r="112" spans="1:131" s="224" customFormat="1" ht="26.25" customHeight="1" x14ac:dyDescent="0.15">
      <c r="A112" s="899" t="s">
        <v>444</v>
      </c>
      <c r="B112" s="900"/>
      <c r="C112" s="739" t="s">
        <v>445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446</v>
      </c>
      <c r="AB112" s="767"/>
      <c r="AC112" s="767"/>
      <c r="AD112" s="767"/>
      <c r="AE112" s="768"/>
      <c r="AF112" s="769" t="s">
        <v>447</v>
      </c>
      <c r="AG112" s="767"/>
      <c r="AH112" s="767"/>
      <c r="AI112" s="767"/>
      <c r="AJ112" s="768"/>
      <c r="AK112" s="769" t="s">
        <v>448</v>
      </c>
      <c r="AL112" s="767"/>
      <c r="AM112" s="767"/>
      <c r="AN112" s="767"/>
      <c r="AO112" s="768"/>
      <c r="AP112" s="811" t="s">
        <v>449</v>
      </c>
      <c r="AQ112" s="812"/>
      <c r="AR112" s="812"/>
      <c r="AS112" s="812"/>
      <c r="AT112" s="813"/>
      <c r="AU112" s="919"/>
      <c r="AV112" s="920"/>
      <c r="AW112" s="920"/>
      <c r="AX112" s="920"/>
      <c r="AY112" s="920"/>
      <c r="AZ112" s="804" t="s">
        <v>450</v>
      </c>
      <c r="BA112" s="739"/>
      <c r="BB112" s="739"/>
      <c r="BC112" s="739"/>
      <c r="BD112" s="739"/>
      <c r="BE112" s="739"/>
      <c r="BF112" s="739"/>
      <c r="BG112" s="739"/>
      <c r="BH112" s="739"/>
      <c r="BI112" s="739"/>
      <c r="BJ112" s="739"/>
      <c r="BK112" s="739"/>
      <c r="BL112" s="739"/>
      <c r="BM112" s="739"/>
      <c r="BN112" s="739"/>
      <c r="BO112" s="739"/>
      <c r="BP112" s="740"/>
      <c r="BQ112" s="776">
        <v>683517</v>
      </c>
      <c r="BR112" s="777"/>
      <c r="BS112" s="777"/>
      <c r="BT112" s="777"/>
      <c r="BU112" s="777"/>
      <c r="BV112" s="777">
        <v>593227</v>
      </c>
      <c r="BW112" s="777"/>
      <c r="BX112" s="777"/>
      <c r="BY112" s="777"/>
      <c r="BZ112" s="777"/>
      <c r="CA112" s="777">
        <v>554010</v>
      </c>
      <c r="CB112" s="777"/>
      <c r="CC112" s="777"/>
      <c r="CD112" s="777"/>
      <c r="CE112" s="777"/>
      <c r="CF112" s="862">
        <v>18</v>
      </c>
      <c r="CG112" s="863"/>
      <c r="CH112" s="863"/>
      <c r="CI112" s="863"/>
      <c r="CJ112" s="863"/>
      <c r="CK112" s="914"/>
      <c r="CL112" s="808"/>
      <c r="CM112" s="804" t="s">
        <v>451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v>25421</v>
      </c>
      <c r="DH112" s="777"/>
      <c r="DI112" s="777"/>
      <c r="DJ112" s="777"/>
      <c r="DK112" s="777"/>
      <c r="DL112" s="777" t="s">
        <v>446</v>
      </c>
      <c r="DM112" s="777"/>
      <c r="DN112" s="777"/>
      <c r="DO112" s="777"/>
      <c r="DP112" s="777"/>
      <c r="DQ112" s="777" t="s">
        <v>446</v>
      </c>
      <c r="DR112" s="777"/>
      <c r="DS112" s="777"/>
      <c r="DT112" s="777"/>
      <c r="DU112" s="777"/>
      <c r="DV112" s="783" t="s">
        <v>447</v>
      </c>
      <c r="DW112" s="783"/>
      <c r="DX112" s="783"/>
      <c r="DY112" s="783"/>
      <c r="DZ112" s="784"/>
    </row>
    <row r="113" spans="1:130" s="224" customFormat="1" ht="26.25" customHeight="1" x14ac:dyDescent="0.15">
      <c r="A113" s="901"/>
      <c r="B113" s="902"/>
      <c r="C113" s="739" t="s">
        <v>452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87376</v>
      </c>
      <c r="AB113" s="906"/>
      <c r="AC113" s="906"/>
      <c r="AD113" s="906"/>
      <c r="AE113" s="907"/>
      <c r="AF113" s="908">
        <v>71706</v>
      </c>
      <c r="AG113" s="906"/>
      <c r="AH113" s="906"/>
      <c r="AI113" s="906"/>
      <c r="AJ113" s="907"/>
      <c r="AK113" s="908">
        <v>88748</v>
      </c>
      <c r="AL113" s="906"/>
      <c r="AM113" s="906"/>
      <c r="AN113" s="906"/>
      <c r="AO113" s="907"/>
      <c r="AP113" s="909">
        <v>2.9</v>
      </c>
      <c r="AQ113" s="910"/>
      <c r="AR113" s="910"/>
      <c r="AS113" s="910"/>
      <c r="AT113" s="911"/>
      <c r="AU113" s="919"/>
      <c r="AV113" s="920"/>
      <c r="AW113" s="920"/>
      <c r="AX113" s="920"/>
      <c r="AY113" s="920"/>
      <c r="AZ113" s="804" t="s">
        <v>453</v>
      </c>
      <c r="BA113" s="739"/>
      <c r="BB113" s="739"/>
      <c r="BC113" s="739"/>
      <c r="BD113" s="739"/>
      <c r="BE113" s="739"/>
      <c r="BF113" s="739"/>
      <c r="BG113" s="739"/>
      <c r="BH113" s="739"/>
      <c r="BI113" s="739"/>
      <c r="BJ113" s="739"/>
      <c r="BK113" s="739"/>
      <c r="BL113" s="739"/>
      <c r="BM113" s="739"/>
      <c r="BN113" s="739"/>
      <c r="BO113" s="739"/>
      <c r="BP113" s="740"/>
      <c r="BQ113" s="776">
        <v>889816</v>
      </c>
      <c r="BR113" s="777"/>
      <c r="BS113" s="777"/>
      <c r="BT113" s="777"/>
      <c r="BU113" s="777"/>
      <c r="BV113" s="777">
        <v>1630930</v>
      </c>
      <c r="BW113" s="777"/>
      <c r="BX113" s="777"/>
      <c r="BY113" s="777"/>
      <c r="BZ113" s="777"/>
      <c r="CA113" s="777">
        <v>1781386</v>
      </c>
      <c r="CB113" s="777"/>
      <c r="CC113" s="777"/>
      <c r="CD113" s="777"/>
      <c r="CE113" s="777"/>
      <c r="CF113" s="862">
        <v>57.9</v>
      </c>
      <c r="CG113" s="863"/>
      <c r="CH113" s="863"/>
      <c r="CI113" s="863"/>
      <c r="CJ113" s="863"/>
      <c r="CK113" s="914"/>
      <c r="CL113" s="808"/>
      <c r="CM113" s="804" t="s">
        <v>454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446</v>
      </c>
      <c r="DH113" s="767"/>
      <c r="DI113" s="767"/>
      <c r="DJ113" s="767"/>
      <c r="DK113" s="768"/>
      <c r="DL113" s="769" t="s">
        <v>448</v>
      </c>
      <c r="DM113" s="767"/>
      <c r="DN113" s="767"/>
      <c r="DO113" s="767"/>
      <c r="DP113" s="768"/>
      <c r="DQ113" s="769" t="s">
        <v>449</v>
      </c>
      <c r="DR113" s="767"/>
      <c r="DS113" s="767"/>
      <c r="DT113" s="767"/>
      <c r="DU113" s="768"/>
      <c r="DV113" s="811" t="s">
        <v>448</v>
      </c>
      <c r="DW113" s="812"/>
      <c r="DX113" s="812"/>
      <c r="DY113" s="812"/>
      <c r="DZ113" s="813"/>
    </row>
    <row r="114" spans="1:130" s="224" customFormat="1" ht="26.25" customHeight="1" x14ac:dyDescent="0.15">
      <c r="A114" s="901"/>
      <c r="B114" s="902"/>
      <c r="C114" s="739" t="s">
        <v>455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37785</v>
      </c>
      <c r="AB114" s="767"/>
      <c r="AC114" s="767"/>
      <c r="AD114" s="767"/>
      <c r="AE114" s="768"/>
      <c r="AF114" s="769">
        <v>38882</v>
      </c>
      <c r="AG114" s="767"/>
      <c r="AH114" s="767"/>
      <c r="AI114" s="767"/>
      <c r="AJ114" s="768"/>
      <c r="AK114" s="769">
        <v>43357</v>
      </c>
      <c r="AL114" s="767"/>
      <c r="AM114" s="767"/>
      <c r="AN114" s="767"/>
      <c r="AO114" s="768"/>
      <c r="AP114" s="811">
        <v>1.4</v>
      </c>
      <c r="AQ114" s="812"/>
      <c r="AR114" s="812"/>
      <c r="AS114" s="812"/>
      <c r="AT114" s="813"/>
      <c r="AU114" s="919"/>
      <c r="AV114" s="920"/>
      <c r="AW114" s="920"/>
      <c r="AX114" s="920"/>
      <c r="AY114" s="920"/>
      <c r="AZ114" s="804" t="s">
        <v>456</v>
      </c>
      <c r="BA114" s="739"/>
      <c r="BB114" s="739"/>
      <c r="BC114" s="739"/>
      <c r="BD114" s="739"/>
      <c r="BE114" s="739"/>
      <c r="BF114" s="739"/>
      <c r="BG114" s="739"/>
      <c r="BH114" s="739"/>
      <c r="BI114" s="739"/>
      <c r="BJ114" s="739"/>
      <c r="BK114" s="739"/>
      <c r="BL114" s="739"/>
      <c r="BM114" s="739"/>
      <c r="BN114" s="739"/>
      <c r="BO114" s="739"/>
      <c r="BP114" s="740"/>
      <c r="BQ114" s="776">
        <v>513998</v>
      </c>
      <c r="BR114" s="777"/>
      <c r="BS114" s="777"/>
      <c r="BT114" s="777"/>
      <c r="BU114" s="777"/>
      <c r="BV114" s="777">
        <v>530407</v>
      </c>
      <c r="BW114" s="777"/>
      <c r="BX114" s="777"/>
      <c r="BY114" s="777"/>
      <c r="BZ114" s="777"/>
      <c r="CA114" s="777">
        <v>487430</v>
      </c>
      <c r="CB114" s="777"/>
      <c r="CC114" s="777"/>
      <c r="CD114" s="777"/>
      <c r="CE114" s="777"/>
      <c r="CF114" s="862">
        <v>15.8</v>
      </c>
      <c r="CG114" s="863"/>
      <c r="CH114" s="863"/>
      <c r="CI114" s="863"/>
      <c r="CJ114" s="863"/>
      <c r="CK114" s="914"/>
      <c r="CL114" s="808"/>
      <c r="CM114" s="804" t="s">
        <v>457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449</v>
      </c>
      <c r="DH114" s="767"/>
      <c r="DI114" s="767"/>
      <c r="DJ114" s="767"/>
      <c r="DK114" s="768"/>
      <c r="DL114" s="769" t="s">
        <v>446</v>
      </c>
      <c r="DM114" s="767"/>
      <c r="DN114" s="767"/>
      <c r="DO114" s="767"/>
      <c r="DP114" s="768"/>
      <c r="DQ114" s="769" t="s">
        <v>447</v>
      </c>
      <c r="DR114" s="767"/>
      <c r="DS114" s="767"/>
      <c r="DT114" s="767"/>
      <c r="DU114" s="768"/>
      <c r="DV114" s="811" t="s">
        <v>446</v>
      </c>
      <c r="DW114" s="812"/>
      <c r="DX114" s="812"/>
      <c r="DY114" s="812"/>
      <c r="DZ114" s="813"/>
    </row>
    <row r="115" spans="1:130" s="224" customFormat="1" ht="26.25" customHeight="1" x14ac:dyDescent="0.15">
      <c r="A115" s="901"/>
      <c r="B115" s="902"/>
      <c r="C115" s="739" t="s">
        <v>458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66234</v>
      </c>
      <c r="AB115" s="906"/>
      <c r="AC115" s="906"/>
      <c r="AD115" s="906"/>
      <c r="AE115" s="907"/>
      <c r="AF115" s="908">
        <v>25633</v>
      </c>
      <c r="AG115" s="906"/>
      <c r="AH115" s="906"/>
      <c r="AI115" s="906"/>
      <c r="AJ115" s="907"/>
      <c r="AK115" s="908" t="s">
        <v>446</v>
      </c>
      <c r="AL115" s="906"/>
      <c r="AM115" s="906"/>
      <c r="AN115" s="906"/>
      <c r="AO115" s="907"/>
      <c r="AP115" s="909" t="s">
        <v>446</v>
      </c>
      <c r="AQ115" s="910"/>
      <c r="AR115" s="910"/>
      <c r="AS115" s="910"/>
      <c r="AT115" s="911"/>
      <c r="AU115" s="919"/>
      <c r="AV115" s="920"/>
      <c r="AW115" s="920"/>
      <c r="AX115" s="920"/>
      <c r="AY115" s="920"/>
      <c r="AZ115" s="804" t="s">
        <v>459</v>
      </c>
      <c r="BA115" s="739"/>
      <c r="BB115" s="739"/>
      <c r="BC115" s="739"/>
      <c r="BD115" s="739"/>
      <c r="BE115" s="739"/>
      <c r="BF115" s="739"/>
      <c r="BG115" s="739"/>
      <c r="BH115" s="739"/>
      <c r="BI115" s="739"/>
      <c r="BJ115" s="739"/>
      <c r="BK115" s="739"/>
      <c r="BL115" s="739"/>
      <c r="BM115" s="739"/>
      <c r="BN115" s="739"/>
      <c r="BO115" s="739"/>
      <c r="BP115" s="740"/>
      <c r="BQ115" s="776">
        <v>13616</v>
      </c>
      <c r="BR115" s="777"/>
      <c r="BS115" s="777"/>
      <c r="BT115" s="777"/>
      <c r="BU115" s="777"/>
      <c r="BV115" s="777">
        <v>12966</v>
      </c>
      <c r="BW115" s="777"/>
      <c r="BX115" s="777"/>
      <c r="BY115" s="777"/>
      <c r="BZ115" s="777"/>
      <c r="CA115" s="777">
        <v>12316</v>
      </c>
      <c r="CB115" s="777"/>
      <c r="CC115" s="777"/>
      <c r="CD115" s="777"/>
      <c r="CE115" s="777"/>
      <c r="CF115" s="862">
        <v>0.4</v>
      </c>
      <c r="CG115" s="863"/>
      <c r="CH115" s="863"/>
      <c r="CI115" s="863"/>
      <c r="CJ115" s="863"/>
      <c r="CK115" s="914"/>
      <c r="CL115" s="808"/>
      <c r="CM115" s="804" t="s">
        <v>460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449</v>
      </c>
      <c r="DH115" s="767"/>
      <c r="DI115" s="767"/>
      <c r="DJ115" s="767"/>
      <c r="DK115" s="768"/>
      <c r="DL115" s="769" t="s">
        <v>447</v>
      </c>
      <c r="DM115" s="767"/>
      <c r="DN115" s="767"/>
      <c r="DO115" s="767"/>
      <c r="DP115" s="768"/>
      <c r="DQ115" s="769" t="s">
        <v>447</v>
      </c>
      <c r="DR115" s="767"/>
      <c r="DS115" s="767"/>
      <c r="DT115" s="767"/>
      <c r="DU115" s="768"/>
      <c r="DV115" s="811" t="s">
        <v>448</v>
      </c>
      <c r="DW115" s="812"/>
      <c r="DX115" s="812"/>
      <c r="DY115" s="812"/>
      <c r="DZ115" s="813"/>
    </row>
    <row r="116" spans="1:130" s="224" customFormat="1" ht="26.25" customHeight="1" x14ac:dyDescent="0.15">
      <c r="A116" s="903"/>
      <c r="B116" s="904"/>
      <c r="C116" s="826" t="s">
        <v>461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145</v>
      </c>
      <c r="AB116" s="767"/>
      <c r="AC116" s="767"/>
      <c r="AD116" s="767"/>
      <c r="AE116" s="768"/>
      <c r="AF116" s="769">
        <v>77</v>
      </c>
      <c r="AG116" s="767"/>
      <c r="AH116" s="767"/>
      <c r="AI116" s="767"/>
      <c r="AJ116" s="768"/>
      <c r="AK116" s="769">
        <v>80</v>
      </c>
      <c r="AL116" s="767"/>
      <c r="AM116" s="767"/>
      <c r="AN116" s="767"/>
      <c r="AO116" s="768"/>
      <c r="AP116" s="811">
        <v>0</v>
      </c>
      <c r="AQ116" s="812"/>
      <c r="AR116" s="812"/>
      <c r="AS116" s="812"/>
      <c r="AT116" s="813"/>
      <c r="AU116" s="919"/>
      <c r="AV116" s="920"/>
      <c r="AW116" s="920"/>
      <c r="AX116" s="920"/>
      <c r="AY116" s="920"/>
      <c r="AZ116" s="896" t="s">
        <v>462</v>
      </c>
      <c r="BA116" s="897"/>
      <c r="BB116" s="897"/>
      <c r="BC116" s="897"/>
      <c r="BD116" s="897"/>
      <c r="BE116" s="897"/>
      <c r="BF116" s="897"/>
      <c r="BG116" s="897"/>
      <c r="BH116" s="897"/>
      <c r="BI116" s="897"/>
      <c r="BJ116" s="897"/>
      <c r="BK116" s="897"/>
      <c r="BL116" s="897"/>
      <c r="BM116" s="897"/>
      <c r="BN116" s="897"/>
      <c r="BO116" s="897"/>
      <c r="BP116" s="898"/>
      <c r="BQ116" s="776" t="s">
        <v>446</v>
      </c>
      <c r="BR116" s="777"/>
      <c r="BS116" s="777"/>
      <c r="BT116" s="777"/>
      <c r="BU116" s="777"/>
      <c r="BV116" s="777" t="s">
        <v>447</v>
      </c>
      <c r="BW116" s="777"/>
      <c r="BX116" s="777"/>
      <c r="BY116" s="777"/>
      <c r="BZ116" s="777"/>
      <c r="CA116" s="777" t="s">
        <v>447</v>
      </c>
      <c r="CB116" s="777"/>
      <c r="CC116" s="777"/>
      <c r="CD116" s="777"/>
      <c r="CE116" s="777"/>
      <c r="CF116" s="862" t="s">
        <v>447</v>
      </c>
      <c r="CG116" s="863"/>
      <c r="CH116" s="863"/>
      <c r="CI116" s="863"/>
      <c r="CJ116" s="863"/>
      <c r="CK116" s="914"/>
      <c r="CL116" s="808"/>
      <c r="CM116" s="804" t="s">
        <v>463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446</v>
      </c>
      <c r="DH116" s="767"/>
      <c r="DI116" s="767"/>
      <c r="DJ116" s="767"/>
      <c r="DK116" s="768"/>
      <c r="DL116" s="769" t="s">
        <v>446</v>
      </c>
      <c r="DM116" s="767"/>
      <c r="DN116" s="767"/>
      <c r="DO116" s="767"/>
      <c r="DP116" s="768"/>
      <c r="DQ116" s="769" t="s">
        <v>449</v>
      </c>
      <c r="DR116" s="767"/>
      <c r="DS116" s="767"/>
      <c r="DT116" s="767"/>
      <c r="DU116" s="768"/>
      <c r="DV116" s="811" t="s">
        <v>446</v>
      </c>
      <c r="DW116" s="812"/>
      <c r="DX116" s="812"/>
      <c r="DY116" s="812"/>
      <c r="DZ116" s="813"/>
    </row>
    <row r="117" spans="1:130" s="224" customFormat="1" ht="26.25" customHeight="1" x14ac:dyDescent="0.15">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464</v>
      </c>
      <c r="Z117" s="884"/>
      <c r="AA117" s="889">
        <v>765764</v>
      </c>
      <c r="AB117" s="890"/>
      <c r="AC117" s="890"/>
      <c r="AD117" s="890"/>
      <c r="AE117" s="891"/>
      <c r="AF117" s="892">
        <v>712693</v>
      </c>
      <c r="AG117" s="890"/>
      <c r="AH117" s="890"/>
      <c r="AI117" s="890"/>
      <c r="AJ117" s="891"/>
      <c r="AK117" s="892">
        <v>744696</v>
      </c>
      <c r="AL117" s="890"/>
      <c r="AM117" s="890"/>
      <c r="AN117" s="890"/>
      <c r="AO117" s="891"/>
      <c r="AP117" s="893"/>
      <c r="AQ117" s="894"/>
      <c r="AR117" s="894"/>
      <c r="AS117" s="894"/>
      <c r="AT117" s="895"/>
      <c r="AU117" s="919"/>
      <c r="AV117" s="920"/>
      <c r="AW117" s="920"/>
      <c r="AX117" s="920"/>
      <c r="AY117" s="920"/>
      <c r="AZ117" s="850" t="s">
        <v>465</v>
      </c>
      <c r="BA117" s="851"/>
      <c r="BB117" s="851"/>
      <c r="BC117" s="851"/>
      <c r="BD117" s="851"/>
      <c r="BE117" s="851"/>
      <c r="BF117" s="851"/>
      <c r="BG117" s="851"/>
      <c r="BH117" s="851"/>
      <c r="BI117" s="851"/>
      <c r="BJ117" s="851"/>
      <c r="BK117" s="851"/>
      <c r="BL117" s="851"/>
      <c r="BM117" s="851"/>
      <c r="BN117" s="851"/>
      <c r="BO117" s="851"/>
      <c r="BP117" s="852"/>
      <c r="BQ117" s="776" t="s">
        <v>447</v>
      </c>
      <c r="BR117" s="777"/>
      <c r="BS117" s="777"/>
      <c r="BT117" s="777"/>
      <c r="BU117" s="777"/>
      <c r="BV117" s="777" t="s">
        <v>447</v>
      </c>
      <c r="BW117" s="777"/>
      <c r="BX117" s="777"/>
      <c r="BY117" s="777"/>
      <c r="BZ117" s="777"/>
      <c r="CA117" s="777" t="s">
        <v>447</v>
      </c>
      <c r="CB117" s="777"/>
      <c r="CC117" s="777"/>
      <c r="CD117" s="777"/>
      <c r="CE117" s="777"/>
      <c r="CF117" s="862" t="s">
        <v>447</v>
      </c>
      <c r="CG117" s="863"/>
      <c r="CH117" s="863"/>
      <c r="CI117" s="863"/>
      <c r="CJ117" s="863"/>
      <c r="CK117" s="914"/>
      <c r="CL117" s="808"/>
      <c r="CM117" s="804" t="s">
        <v>466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449</v>
      </c>
      <c r="DH117" s="767"/>
      <c r="DI117" s="767"/>
      <c r="DJ117" s="767"/>
      <c r="DK117" s="768"/>
      <c r="DL117" s="769" t="s">
        <v>447</v>
      </c>
      <c r="DM117" s="767"/>
      <c r="DN117" s="767"/>
      <c r="DO117" s="767"/>
      <c r="DP117" s="768"/>
      <c r="DQ117" s="769" t="s">
        <v>447</v>
      </c>
      <c r="DR117" s="767"/>
      <c r="DS117" s="767"/>
      <c r="DT117" s="767"/>
      <c r="DU117" s="768"/>
      <c r="DV117" s="811" t="s">
        <v>448</v>
      </c>
      <c r="DW117" s="812"/>
      <c r="DX117" s="812"/>
      <c r="DY117" s="812"/>
      <c r="DZ117" s="813"/>
    </row>
    <row r="118" spans="1:130" s="224" customFormat="1" ht="26.25" customHeight="1" x14ac:dyDescent="0.15">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307</v>
      </c>
      <c r="AL118" s="883"/>
      <c r="AM118" s="883"/>
      <c r="AN118" s="883"/>
      <c r="AO118" s="884"/>
      <c r="AP118" s="886" t="s">
        <v>432</v>
      </c>
      <c r="AQ118" s="887"/>
      <c r="AR118" s="887"/>
      <c r="AS118" s="887"/>
      <c r="AT118" s="888"/>
      <c r="AU118" s="919"/>
      <c r="AV118" s="920"/>
      <c r="AW118" s="920"/>
      <c r="AX118" s="920"/>
      <c r="AY118" s="920"/>
      <c r="AZ118" s="825" t="s">
        <v>467</v>
      </c>
      <c r="BA118" s="826"/>
      <c r="BB118" s="826"/>
      <c r="BC118" s="826"/>
      <c r="BD118" s="826"/>
      <c r="BE118" s="826"/>
      <c r="BF118" s="826"/>
      <c r="BG118" s="826"/>
      <c r="BH118" s="826"/>
      <c r="BI118" s="826"/>
      <c r="BJ118" s="826"/>
      <c r="BK118" s="826"/>
      <c r="BL118" s="826"/>
      <c r="BM118" s="826"/>
      <c r="BN118" s="826"/>
      <c r="BO118" s="826"/>
      <c r="BP118" s="827"/>
      <c r="BQ118" s="866" t="s">
        <v>447</v>
      </c>
      <c r="BR118" s="832"/>
      <c r="BS118" s="832"/>
      <c r="BT118" s="832"/>
      <c r="BU118" s="832"/>
      <c r="BV118" s="832" t="s">
        <v>447</v>
      </c>
      <c r="BW118" s="832"/>
      <c r="BX118" s="832"/>
      <c r="BY118" s="832"/>
      <c r="BZ118" s="832"/>
      <c r="CA118" s="832" t="s">
        <v>447</v>
      </c>
      <c r="CB118" s="832"/>
      <c r="CC118" s="832"/>
      <c r="CD118" s="832"/>
      <c r="CE118" s="832"/>
      <c r="CF118" s="862" t="s">
        <v>448</v>
      </c>
      <c r="CG118" s="863"/>
      <c r="CH118" s="863"/>
      <c r="CI118" s="863"/>
      <c r="CJ118" s="863"/>
      <c r="CK118" s="914"/>
      <c r="CL118" s="808"/>
      <c r="CM118" s="804" t="s">
        <v>468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447</v>
      </c>
      <c r="DH118" s="767"/>
      <c r="DI118" s="767"/>
      <c r="DJ118" s="767"/>
      <c r="DK118" s="768"/>
      <c r="DL118" s="769" t="s">
        <v>447</v>
      </c>
      <c r="DM118" s="767"/>
      <c r="DN118" s="767"/>
      <c r="DO118" s="767"/>
      <c r="DP118" s="768"/>
      <c r="DQ118" s="769" t="s">
        <v>447</v>
      </c>
      <c r="DR118" s="767"/>
      <c r="DS118" s="767"/>
      <c r="DT118" s="767"/>
      <c r="DU118" s="768"/>
      <c r="DV118" s="811" t="s">
        <v>447</v>
      </c>
      <c r="DW118" s="812"/>
      <c r="DX118" s="812"/>
      <c r="DY118" s="812"/>
      <c r="DZ118" s="813"/>
    </row>
    <row r="119" spans="1:130" s="224" customFormat="1" ht="26.25" customHeight="1" x14ac:dyDescent="0.15">
      <c r="A119" s="805" t="s">
        <v>436</v>
      </c>
      <c r="B119" s="806"/>
      <c r="C119" s="847" t="s">
        <v>437</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447</v>
      </c>
      <c r="AB119" s="876"/>
      <c r="AC119" s="876"/>
      <c r="AD119" s="876"/>
      <c r="AE119" s="877"/>
      <c r="AF119" s="878" t="s">
        <v>448</v>
      </c>
      <c r="AG119" s="876"/>
      <c r="AH119" s="876"/>
      <c r="AI119" s="876"/>
      <c r="AJ119" s="877"/>
      <c r="AK119" s="878" t="s">
        <v>447</v>
      </c>
      <c r="AL119" s="876"/>
      <c r="AM119" s="876"/>
      <c r="AN119" s="876"/>
      <c r="AO119" s="877"/>
      <c r="AP119" s="879" t="s">
        <v>447</v>
      </c>
      <c r="AQ119" s="880"/>
      <c r="AR119" s="880"/>
      <c r="AS119" s="880"/>
      <c r="AT119" s="881"/>
      <c r="AU119" s="921"/>
      <c r="AV119" s="922"/>
      <c r="AW119" s="922"/>
      <c r="AX119" s="922"/>
      <c r="AY119" s="922"/>
      <c r="AZ119" s="247" t="s">
        <v>187</v>
      </c>
      <c r="BA119" s="247"/>
      <c r="BB119" s="247"/>
      <c r="BC119" s="247"/>
      <c r="BD119" s="247"/>
      <c r="BE119" s="247"/>
      <c r="BF119" s="247"/>
      <c r="BG119" s="247"/>
      <c r="BH119" s="247"/>
      <c r="BI119" s="247"/>
      <c r="BJ119" s="247"/>
      <c r="BK119" s="247"/>
      <c r="BL119" s="247"/>
      <c r="BM119" s="247"/>
      <c r="BN119" s="247"/>
      <c r="BO119" s="864" t="s">
        <v>469</v>
      </c>
      <c r="BP119" s="865"/>
      <c r="BQ119" s="866">
        <v>8596161</v>
      </c>
      <c r="BR119" s="832"/>
      <c r="BS119" s="832"/>
      <c r="BT119" s="832"/>
      <c r="BU119" s="832"/>
      <c r="BV119" s="832">
        <v>9818137</v>
      </c>
      <c r="BW119" s="832"/>
      <c r="BX119" s="832"/>
      <c r="BY119" s="832"/>
      <c r="BZ119" s="832"/>
      <c r="CA119" s="832">
        <v>10128696</v>
      </c>
      <c r="CB119" s="832"/>
      <c r="CC119" s="832"/>
      <c r="CD119" s="832"/>
      <c r="CE119" s="832"/>
      <c r="CF119" s="735"/>
      <c r="CG119" s="736"/>
      <c r="CH119" s="736"/>
      <c r="CI119" s="736"/>
      <c r="CJ119" s="821"/>
      <c r="CK119" s="915"/>
      <c r="CL119" s="810"/>
      <c r="CM119" s="825" t="s">
        <v>470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448</v>
      </c>
      <c r="DH119" s="751"/>
      <c r="DI119" s="751"/>
      <c r="DJ119" s="751"/>
      <c r="DK119" s="752"/>
      <c r="DL119" s="753" t="s">
        <v>447</v>
      </c>
      <c r="DM119" s="751"/>
      <c r="DN119" s="751"/>
      <c r="DO119" s="751"/>
      <c r="DP119" s="752"/>
      <c r="DQ119" s="753" t="s">
        <v>447</v>
      </c>
      <c r="DR119" s="751"/>
      <c r="DS119" s="751"/>
      <c r="DT119" s="751"/>
      <c r="DU119" s="752"/>
      <c r="DV119" s="835" t="s">
        <v>448</v>
      </c>
      <c r="DW119" s="836"/>
      <c r="DX119" s="836"/>
      <c r="DY119" s="836"/>
      <c r="DZ119" s="837"/>
    </row>
    <row r="120" spans="1:130" s="224" customFormat="1" ht="26.25" customHeight="1" x14ac:dyDescent="0.15">
      <c r="A120" s="807"/>
      <c r="B120" s="808"/>
      <c r="C120" s="804" t="s">
        <v>443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32940</v>
      </c>
      <c r="AB120" s="767"/>
      <c r="AC120" s="767"/>
      <c r="AD120" s="767"/>
      <c r="AE120" s="768"/>
      <c r="AF120" s="769" t="s">
        <v>447</v>
      </c>
      <c r="AG120" s="767"/>
      <c r="AH120" s="767"/>
      <c r="AI120" s="767"/>
      <c r="AJ120" s="768"/>
      <c r="AK120" s="769" t="s">
        <v>447</v>
      </c>
      <c r="AL120" s="767"/>
      <c r="AM120" s="767"/>
      <c r="AN120" s="767"/>
      <c r="AO120" s="768"/>
      <c r="AP120" s="811" t="s">
        <v>447</v>
      </c>
      <c r="AQ120" s="812"/>
      <c r="AR120" s="812"/>
      <c r="AS120" s="812"/>
      <c r="AT120" s="813"/>
      <c r="AU120" s="867" t="s">
        <v>471</v>
      </c>
      <c r="AV120" s="868"/>
      <c r="AW120" s="868"/>
      <c r="AX120" s="868"/>
      <c r="AY120" s="869"/>
      <c r="AZ120" s="847" t="s">
        <v>472</v>
      </c>
      <c r="BA120" s="797"/>
      <c r="BB120" s="797"/>
      <c r="BC120" s="797"/>
      <c r="BD120" s="797"/>
      <c r="BE120" s="797"/>
      <c r="BF120" s="797"/>
      <c r="BG120" s="797"/>
      <c r="BH120" s="797"/>
      <c r="BI120" s="797"/>
      <c r="BJ120" s="797"/>
      <c r="BK120" s="797"/>
      <c r="BL120" s="797"/>
      <c r="BM120" s="797"/>
      <c r="BN120" s="797"/>
      <c r="BO120" s="797"/>
      <c r="BP120" s="798"/>
      <c r="BQ120" s="848">
        <v>1474041</v>
      </c>
      <c r="BR120" s="829"/>
      <c r="BS120" s="829"/>
      <c r="BT120" s="829"/>
      <c r="BU120" s="829"/>
      <c r="BV120" s="829">
        <v>1639998</v>
      </c>
      <c r="BW120" s="829"/>
      <c r="BX120" s="829"/>
      <c r="BY120" s="829"/>
      <c r="BZ120" s="829"/>
      <c r="CA120" s="829">
        <v>1775280</v>
      </c>
      <c r="CB120" s="829"/>
      <c r="CC120" s="829"/>
      <c r="CD120" s="829"/>
      <c r="CE120" s="829"/>
      <c r="CF120" s="853">
        <v>57.7</v>
      </c>
      <c r="CG120" s="854"/>
      <c r="CH120" s="854"/>
      <c r="CI120" s="854"/>
      <c r="CJ120" s="854"/>
      <c r="CK120" s="855" t="s">
        <v>473</v>
      </c>
      <c r="CL120" s="839"/>
      <c r="CM120" s="839"/>
      <c r="CN120" s="839"/>
      <c r="CO120" s="840"/>
      <c r="CP120" s="859" t="s">
        <v>474</v>
      </c>
      <c r="CQ120" s="860"/>
      <c r="CR120" s="860"/>
      <c r="CS120" s="860"/>
      <c r="CT120" s="860"/>
      <c r="CU120" s="860"/>
      <c r="CV120" s="860"/>
      <c r="CW120" s="860"/>
      <c r="CX120" s="860"/>
      <c r="CY120" s="860"/>
      <c r="CZ120" s="860"/>
      <c r="DA120" s="860"/>
      <c r="DB120" s="860"/>
      <c r="DC120" s="860"/>
      <c r="DD120" s="860"/>
      <c r="DE120" s="860"/>
      <c r="DF120" s="861"/>
      <c r="DG120" s="848">
        <v>482497</v>
      </c>
      <c r="DH120" s="829"/>
      <c r="DI120" s="829"/>
      <c r="DJ120" s="829"/>
      <c r="DK120" s="829"/>
      <c r="DL120" s="829">
        <v>402487</v>
      </c>
      <c r="DM120" s="829"/>
      <c r="DN120" s="829"/>
      <c r="DO120" s="829"/>
      <c r="DP120" s="829"/>
      <c r="DQ120" s="829">
        <v>387701</v>
      </c>
      <c r="DR120" s="829"/>
      <c r="DS120" s="829"/>
      <c r="DT120" s="829"/>
      <c r="DU120" s="829"/>
      <c r="DV120" s="830">
        <v>12.6</v>
      </c>
      <c r="DW120" s="830"/>
      <c r="DX120" s="830"/>
      <c r="DY120" s="830"/>
      <c r="DZ120" s="831"/>
    </row>
    <row r="121" spans="1:130" s="224" customFormat="1" ht="26.25" customHeight="1" x14ac:dyDescent="0.15">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33294</v>
      </c>
      <c r="AB121" s="767"/>
      <c r="AC121" s="767"/>
      <c r="AD121" s="767"/>
      <c r="AE121" s="768"/>
      <c r="AF121" s="769">
        <v>25633</v>
      </c>
      <c r="AG121" s="767"/>
      <c r="AH121" s="767"/>
      <c r="AI121" s="767"/>
      <c r="AJ121" s="768"/>
      <c r="AK121" s="769" t="s">
        <v>447</v>
      </c>
      <c r="AL121" s="767"/>
      <c r="AM121" s="767"/>
      <c r="AN121" s="767"/>
      <c r="AO121" s="768"/>
      <c r="AP121" s="811" t="s">
        <v>447</v>
      </c>
      <c r="AQ121" s="812"/>
      <c r="AR121" s="812"/>
      <c r="AS121" s="812"/>
      <c r="AT121" s="813"/>
      <c r="AU121" s="870"/>
      <c r="AV121" s="871"/>
      <c r="AW121" s="871"/>
      <c r="AX121" s="871"/>
      <c r="AY121" s="872"/>
      <c r="AZ121" s="804" t="s">
        <v>476</v>
      </c>
      <c r="BA121" s="739"/>
      <c r="BB121" s="739"/>
      <c r="BC121" s="739"/>
      <c r="BD121" s="739"/>
      <c r="BE121" s="739"/>
      <c r="BF121" s="739"/>
      <c r="BG121" s="739"/>
      <c r="BH121" s="739"/>
      <c r="BI121" s="739"/>
      <c r="BJ121" s="739"/>
      <c r="BK121" s="739"/>
      <c r="BL121" s="739"/>
      <c r="BM121" s="739"/>
      <c r="BN121" s="739"/>
      <c r="BO121" s="739"/>
      <c r="BP121" s="740"/>
      <c r="BQ121" s="776">
        <v>180342</v>
      </c>
      <c r="BR121" s="777"/>
      <c r="BS121" s="777"/>
      <c r="BT121" s="777"/>
      <c r="BU121" s="777"/>
      <c r="BV121" s="777">
        <v>162971</v>
      </c>
      <c r="BW121" s="777"/>
      <c r="BX121" s="777"/>
      <c r="BY121" s="777"/>
      <c r="BZ121" s="777"/>
      <c r="CA121" s="777">
        <v>139934</v>
      </c>
      <c r="CB121" s="777"/>
      <c r="CC121" s="777"/>
      <c r="CD121" s="777"/>
      <c r="CE121" s="777"/>
      <c r="CF121" s="862">
        <v>4.5</v>
      </c>
      <c r="CG121" s="863"/>
      <c r="CH121" s="863"/>
      <c r="CI121" s="863"/>
      <c r="CJ121" s="863"/>
      <c r="CK121" s="856"/>
      <c r="CL121" s="842"/>
      <c r="CM121" s="842"/>
      <c r="CN121" s="842"/>
      <c r="CO121" s="843"/>
      <c r="CP121" s="822" t="s">
        <v>477</v>
      </c>
      <c r="CQ121" s="823"/>
      <c r="CR121" s="823"/>
      <c r="CS121" s="823"/>
      <c r="CT121" s="823"/>
      <c r="CU121" s="823"/>
      <c r="CV121" s="823"/>
      <c r="CW121" s="823"/>
      <c r="CX121" s="823"/>
      <c r="CY121" s="823"/>
      <c r="CZ121" s="823"/>
      <c r="DA121" s="823"/>
      <c r="DB121" s="823"/>
      <c r="DC121" s="823"/>
      <c r="DD121" s="823"/>
      <c r="DE121" s="823"/>
      <c r="DF121" s="824"/>
      <c r="DG121" s="776">
        <v>184940</v>
      </c>
      <c r="DH121" s="777"/>
      <c r="DI121" s="777"/>
      <c r="DJ121" s="777"/>
      <c r="DK121" s="777"/>
      <c r="DL121" s="777">
        <v>178007</v>
      </c>
      <c r="DM121" s="777"/>
      <c r="DN121" s="777"/>
      <c r="DO121" s="777"/>
      <c r="DP121" s="777"/>
      <c r="DQ121" s="777">
        <v>154153</v>
      </c>
      <c r="DR121" s="777"/>
      <c r="DS121" s="777"/>
      <c r="DT121" s="777"/>
      <c r="DU121" s="777"/>
      <c r="DV121" s="783">
        <v>5</v>
      </c>
      <c r="DW121" s="783"/>
      <c r="DX121" s="783"/>
      <c r="DY121" s="783"/>
      <c r="DZ121" s="784"/>
    </row>
    <row r="122" spans="1:130" s="224" customFormat="1" ht="26.25" customHeight="1" x14ac:dyDescent="0.15">
      <c r="A122" s="807"/>
      <c r="B122" s="808"/>
      <c r="C122" s="804" t="s">
        <v>457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447</v>
      </c>
      <c r="AB122" s="767"/>
      <c r="AC122" s="767"/>
      <c r="AD122" s="767"/>
      <c r="AE122" s="768"/>
      <c r="AF122" s="769" t="s">
        <v>447</v>
      </c>
      <c r="AG122" s="767"/>
      <c r="AH122" s="767"/>
      <c r="AI122" s="767"/>
      <c r="AJ122" s="768"/>
      <c r="AK122" s="769" t="s">
        <v>447</v>
      </c>
      <c r="AL122" s="767"/>
      <c r="AM122" s="767"/>
      <c r="AN122" s="767"/>
      <c r="AO122" s="768"/>
      <c r="AP122" s="811" t="s">
        <v>447</v>
      </c>
      <c r="AQ122" s="812"/>
      <c r="AR122" s="812"/>
      <c r="AS122" s="812"/>
      <c r="AT122" s="813"/>
      <c r="AU122" s="870"/>
      <c r="AV122" s="871"/>
      <c r="AW122" s="871"/>
      <c r="AX122" s="871"/>
      <c r="AY122" s="872"/>
      <c r="AZ122" s="825" t="s">
        <v>478</v>
      </c>
      <c r="BA122" s="826"/>
      <c r="BB122" s="826"/>
      <c r="BC122" s="826"/>
      <c r="BD122" s="826"/>
      <c r="BE122" s="826"/>
      <c r="BF122" s="826"/>
      <c r="BG122" s="826"/>
      <c r="BH122" s="826"/>
      <c r="BI122" s="826"/>
      <c r="BJ122" s="826"/>
      <c r="BK122" s="826"/>
      <c r="BL122" s="826"/>
      <c r="BM122" s="826"/>
      <c r="BN122" s="826"/>
      <c r="BO122" s="826"/>
      <c r="BP122" s="827"/>
      <c r="BQ122" s="866">
        <v>4473221</v>
      </c>
      <c r="BR122" s="832"/>
      <c r="BS122" s="832"/>
      <c r="BT122" s="832"/>
      <c r="BU122" s="832"/>
      <c r="BV122" s="832">
        <v>5033621</v>
      </c>
      <c r="BW122" s="832"/>
      <c r="BX122" s="832"/>
      <c r="BY122" s="832"/>
      <c r="BZ122" s="832"/>
      <c r="CA122" s="832">
        <v>4889818</v>
      </c>
      <c r="CB122" s="832"/>
      <c r="CC122" s="832"/>
      <c r="CD122" s="832"/>
      <c r="CE122" s="832"/>
      <c r="CF122" s="833">
        <v>158.80000000000001</v>
      </c>
      <c r="CG122" s="834"/>
      <c r="CH122" s="834"/>
      <c r="CI122" s="834"/>
      <c r="CJ122" s="834"/>
      <c r="CK122" s="856"/>
      <c r="CL122" s="842"/>
      <c r="CM122" s="842"/>
      <c r="CN122" s="842"/>
      <c r="CO122" s="843"/>
      <c r="CP122" s="822" t="s">
        <v>479</v>
      </c>
      <c r="CQ122" s="823"/>
      <c r="CR122" s="823"/>
      <c r="CS122" s="823"/>
      <c r="CT122" s="823"/>
      <c r="CU122" s="823"/>
      <c r="CV122" s="823"/>
      <c r="CW122" s="823"/>
      <c r="CX122" s="823"/>
      <c r="CY122" s="823"/>
      <c r="CZ122" s="823"/>
      <c r="DA122" s="823"/>
      <c r="DB122" s="823"/>
      <c r="DC122" s="823"/>
      <c r="DD122" s="823"/>
      <c r="DE122" s="823"/>
      <c r="DF122" s="824"/>
      <c r="DG122" s="776">
        <v>16080</v>
      </c>
      <c r="DH122" s="777"/>
      <c r="DI122" s="777"/>
      <c r="DJ122" s="777"/>
      <c r="DK122" s="777"/>
      <c r="DL122" s="777">
        <v>12733</v>
      </c>
      <c r="DM122" s="777"/>
      <c r="DN122" s="777"/>
      <c r="DO122" s="777"/>
      <c r="DP122" s="777"/>
      <c r="DQ122" s="777">
        <v>12156</v>
      </c>
      <c r="DR122" s="777"/>
      <c r="DS122" s="777"/>
      <c r="DT122" s="777"/>
      <c r="DU122" s="777"/>
      <c r="DV122" s="783">
        <v>0.4</v>
      </c>
      <c r="DW122" s="783"/>
      <c r="DX122" s="783"/>
      <c r="DY122" s="783"/>
      <c r="DZ122" s="784"/>
    </row>
    <row r="123" spans="1:130" s="224" customFormat="1" ht="26.25" customHeight="1" x14ac:dyDescent="0.15">
      <c r="A123" s="807"/>
      <c r="B123" s="808"/>
      <c r="C123" s="804" t="s">
        <v>463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448</v>
      </c>
      <c r="AB123" s="767"/>
      <c r="AC123" s="767"/>
      <c r="AD123" s="767"/>
      <c r="AE123" s="768"/>
      <c r="AF123" s="769" t="s">
        <v>448</v>
      </c>
      <c r="AG123" s="767"/>
      <c r="AH123" s="767"/>
      <c r="AI123" s="767"/>
      <c r="AJ123" s="768"/>
      <c r="AK123" s="769" t="s">
        <v>448</v>
      </c>
      <c r="AL123" s="767"/>
      <c r="AM123" s="767"/>
      <c r="AN123" s="767"/>
      <c r="AO123" s="768"/>
      <c r="AP123" s="811" t="s">
        <v>447</v>
      </c>
      <c r="AQ123" s="812"/>
      <c r="AR123" s="812"/>
      <c r="AS123" s="812"/>
      <c r="AT123" s="813"/>
      <c r="AU123" s="873"/>
      <c r="AV123" s="874"/>
      <c r="AW123" s="874"/>
      <c r="AX123" s="874"/>
      <c r="AY123" s="874"/>
      <c r="AZ123" s="247" t="s">
        <v>187</v>
      </c>
      <c r="BA123" s="247"/>
      <c r="BB123" s="247"/>
      <c r="BC123" s="247"/>
      <c r="BD123" s="247"/>
      <c r="BE123" s="247"/>
      <c r="BF123" s="247"/>
      <c r="BG123" s="247"/>
      <c r="BH123" s="247"/>
      <c r="BI123" s="247"/>
      <c r="BJ123" s="247"/>
      <c r="BK123" s="247"/>
      <c r="BL123" s="247"/>
      <c r="BM123" s="247"/>
      <c r="BN123" s="247"/>
      <c r="BO123" s="864" t="s">
        <v>480</v>
      </c>
      <c r="BP123" s="865"/>
      <c r="BQ123" s="819">
        <v>6127604</v>
      </c>
      <c r="BR123" s="820"/>
      <c r="BS123" s="820"/>
      <c r="BT123" s="820"/>
      <c r="BU123" s="820"/>
      <c r="BV123" s="820">
        <v>6836590</v>
      </c>
      <c r="BW123" s="820"/>
      <c r="BX123" s="820"/>
      <c r="BY123" s="820"/>
      <c r="BZ123" s="820"/>
      <c r="CA123" s="820">
        <v>6805032</v>
      </c>
      <c r="CB123" s="820"/>
      <c r="CC123" s="820"/>
      <c r="CD123" s="820"/>
      <c r="CE123" s="820"/>
      <c r="CF123" s="735"/>
      <c r="CG123" s="736"/>
      <c r="CH123" s="736"/>
      <c r="CI123" s="736"/>
      <c r="CJ123" s="821"/>
      <c r="CK123" s="856"/>
      <c r="CL123" s="842"/>
      <c r="CM123" s="842"/>
      <c r="CN123" s="842"/>
      <c r="CO123" s="843"/>
      <c r="CP123" s="822" t="s">
        <v>481</v>
      </c>
      <c r="CQ123" s="823"/>
      <c r="CR123" s="823"/>
      <c r="CS123" s="823"/>
      <c r="CT123" s="823"/>
      <c r="CU123" s="823"/>
      <c r="CV123" s="823"/>
      <c r="CW123" s="823"/>
      <c r="CX123" s="823"/>
      <c r="CY123" s="823"/>
      <c r="CZ123" s="823"/>
      <c r="DA123" s="823"/>
      <c r="DB123" s="823"/>
      <c r="DC123" s="823"/>
      <c r="DD123" s="823"/>
      <c r="DE123" s="823"/>
      <c r="DF123" s="824"/>
      <c r="DG123" s="766" t="s">
        <v>448</v>
      </c>
      <c r="DH123" s="767"/>
      <c r="DI123" s="767"/>
      <c r="DJ123" s="767"/>
      <c r="DK123" s="768"/>
      <c r="DL123" s="769" t="s">
        <v>448</v>
      </c>
      <c r="DM123" s="767"/>
      <c r="DN123" s="767"/>
      <c r="DO123" s="767"/>
      <c r="DP123" s="768"/>
      <c r="DQ123" s="769" t="s">
        <v>448</v>
      </c>
      <c r="DR123" s="767"/>
      <c r="DS123" s="767"/>
      <c r="DT123" s="767"/>
      <c r="DU123" s="768"/>
      <c r="DV123" s="811" t="s">
        <v>448</v>
      </c>
      <c r="DW123" s="812"/>
      <c r="DX123" s="812"/>
      <c r="DY123" s="812"/>
      <c r="DZ123" s="813"/>
    </row>
    <row r="124" spans="1:130" s="224" customFormat="1" ht="26.25" customHeight="1" thickBot="1" x14ac:dyDescent="0.2">
      <c r="A124" s="807"/>
      <c r="B124" s="808"/>
      <c r="C124" s="804" t="s">
        <v>466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448</v>
      </c>
      <c r="AB124" s="767"/>
      <c r="AC124" s="767"/>
      <c r="AD124" s="767"/>
      <c r="AE124" s="768"/>
      <c r="AF124" s="769" t="s">
        <v>447</v>
      </c>
      <c r="AG124" s="767"/>
      <c r="AH124" s="767"/>
      <c r="AI124" s="767"/>
      <c r="AJ124" s="768"/>
      <c r="AK124" s="769" t="s">
        <v>448</v>
      </c>
      <c r="AL124" s="767"/>
      <c r="AM124" s="767"/>
      <c r="AN124" s="767"/>
      <c r="AO124" s="768"/>
      <c r="AP124" s="811" t="s">
        <v>448</v>
      </c>
      <c r="AQ124" s="812"/>
      <c r="AR124" s="812"/>
      <c r="AS124" s="812"/>
      <c r="AT124" s="813"/>
      <c r="AU124" s="814" t="s">
        <v>482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86.6</v>
      </c>
      <c r="BR124" s="818"/>
      <c r="BS124" s="818"/>
      <c r="BT124" s="818"/>
      <c r="BU124" s="818"/>
      <c r="BV124" s="818">
        <v>95.8</v>
      </c>
      <c r="BW124" s="818"/>
      <c r="BX124" s="818"/>
      <c r="BY124" s="818"/>
      <c r="BZ124" s="818"/>
      <c r="CA124" s="818">
        <v>107.9</v>
      </c>
      <c r="CB124" s="818"/>
      <c r="CC124" s="818"/>
      <c r="CD124" s="818"/>
      <c r="CE124" s="818"/>
      <c r="CF124" s="713"/>
      <c r="CG124" s="714"/>
      <c r="CH124" s="714"/>
      <c r="CI124" s="714"/>
      <c r="CJ124" s="849"/>
      <c r="CK124" s="857"/>
      <c r="CL124" s="857"/>
      <c r="CM124" s="857"/>
      <c r="CN124" s="857"/>
      <c r="CO124" s="858"/>
      <c r="CP124" s="822" t="s">
        <v>483</v>
      </c>
      <c r="CQ124" s="823"/>
      <c r="CR124" s="823"/>
      <c r="CS124" s="823"/>
      <c r="CT124" s="823"/>
      <c r="CU124" s="823"/>
      <c r="CV124" s="823"/>
      <c r="CW124" s="823"/>
      <c r="CX124" s="823"/>
      <c r="CY124" s="823"/>
      <c r="CZ124" s="823"/>
      <c r="DA124" s="823"/>
      <c r="DB124" s="823"/>
      <c r="DC124" s="823"/>
      <c r="DD124" s="823"/>
      <c r="DE124" s="823"/>
      <c r="DF124" s="824"/>
      <c r="DG124" s="750" t="s">
        <v>484</v>
      </c>
      <c r="DH124" s="751"/>
      <c r="DI124" s="751"/>
      <c r="DJ124" s="751"/>
      <c r="DK124" s="752"/>
      <c r="DL124" s="753" t="s">
        <v>484</v>
      </c>
      <c r="DM124" s="751"/>
      <c r="DN124" s="751"/>
      <c r="DO124" s="751"/>
      <c r="DP124" s="752"/>
      <c r="DQ124" s="753" t="s">
        <v>484</v>
      </c>
      <c r="DR124" s="751"/>
      <c r="DS124" s="751"/>
      <c r="DT124" s="751"/>
      <c r="DU124" s="752"/>
      <c r="DV124" s="835" t="s">
        <v>484</v>
      </c>
      <c r="DW124" s="836"/>
      <c r="DX124" s="836"/>
      <c r="DY124" s="836"/>
      <c r="DZ124" s="837"/>
    </row>
    <row r="125" spans="1:130" s="224" customFormat="1" ht="26.25" customHeight="1" x14ac:dyDescent="0.15">
      <c r="A125" s="807"/>
      <c r="B125" s="808"/>
      <c r="C125" s="804" t="s">
        <v>468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484</v>
      </c>
      <c r="AB125" s="767"/>
      <c r="AC125" s="767"/>
      <c r="AD125" s="767"/>
      <c r="AE125" s="768"/>
      <c r="AF125" s="769" t="s">
        <v>484</v>
      </c>
      <c r="AG125" s="767"/>
      <c r="AH125" s="767"/>
      <c r="AI125" s="767"/>
      <c r="AJ125" s="768"/>
      <c r="AK125" s="769" t="s">
        <v>484</v>
      </c>
      <c r="AL125" s="767"/>
      <c r="AM125" s="767"/>
      <c r="AN125" s="767"/>
      <c r="AO125" s="768"/>
      <c r="AP125" s="811" t="s">
        <v>484</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7"/>
      <c r="CR125" s="797"/>
      <c r="CS125" s="797"/>
      <c r="CT125" s="797"/>
      <c r="CU125" s="797"/>
      <c r="CV125" s="797"/>
      <c r="CW125" s="797"/>
      <c r="CX125" s="797"/>
      <c r="CY125" s="797"/>
      <c r="CZ125" s="797"/>
      <c r="DA125" s="797"/>
      <c r="DB125" s="797"/>
      <c r="DC125" s="797"/>
      <c r="DD125" s="797"/>
      <c r="DE125" s="797"/>
      <c r="DF125" s="798"/>
      <c r="DG125" s="848" t="s">
        <v>484</v>
      </c>
      <c r="DH125" s="829"/>
      <c r="DI125" s="829"/>
      <c r="DJ125" s="829"/>
      <c r="DK125" s="829"/>
      <c r="DL125" s="829" t="s">
        <v>126</v>
      </c>
      <c r="DM125" s="829"/>
      <c r="DN125" s="829"/>
      <c r="DO125" s="829"/>
      <c r="DP125" s="829"/>
      <c r="DQ125" s="829" t="s">
        <v>126</v>
      </c>
      <c r="DR125" s="829"/>
      <c r="DS125" s="829"/>
      <c r="DT125" s="829"/>
      <c r="DU125" s="829"/>
      <c r="DV125" s="830" t="s">
        <v>484</v>
      </c>
      <c r="DW125" s="830"/>
      <c r="DX125" s="830"/>
      <c r="DY125" s="830"/>
      <c r="DZ125" s="831"/>
    </row>
    <row r="126" spans="1:130" s="224" customFormat="1" ht="26.25" customHeight="1" thickBot="1" x14ac:dyDescent="0.2">
      <c r="A126" s="807"/>
      <c r="B126" s="808"/>
      <c r="C126" s="804" t="s">
        <v>470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484</v>
      </c>
      <c r="AB126" s="767"/>
      <c r="AC126" s="767"/>
      <c r="AD126" s="767"/>
      <c r="AE126" s="768"/>
      <c r="AF126" s="769" t="s">
        <v>126</v>
      </c>
      <c r="AG126" s="767"/>
      <c r="AH126" s="767"/>
      <c r="AI126" s="767"/>
      <c r="AJ126" s="768"/>
      <c r="AK126" s="769" t="s">
        <v>126</v>
      </c>
      <c r="AL126" s="767"/>
      <c r="AM126" s="767"/>
      <c r="AN126" s="767"/>
      <c r="AO126" s="768"/>
      <c r="AP126" s="811" t="s">
        <v>126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487</v>
      </c>
      <c r="CQ126" s="739"/>
      <c r="CR126" s="739"/>
      <c r="CS126" s="739"/>
      <c r="CT126" s="739"/>
      <c r="CU126" s="739"/>
      <c r="CV126" s="739"/>
      <c r="CW126" s="739"/>
      <c r="CX126" s="739"/>
      <c r="CY126" s="739"/>
      <c r="CZ126" s="739"/>
      <c r="DA126" s="739"/>
      <c r="DB126" s="739"/>
      <c r="DC126" s="739"/>
      <c r="DD126" s="739"/>
      <c r="DE126" s="739"/>
      <c r="DF126" s="740"/>
      <c r="DG126" s="776" t="s">
        <v>484</v>
      </c>
      <c r="DH126" s="777"/>
      <c r="DI126" s="777"/>
      <c r="DJ126" s="777"/>
      <c r="DK126" s="777"/>
      <c r="DL126" s="777" t="s">
        <v>484</v>
      </c>
      <c r="DM126" s="777"/>
      <c r="DN126" s="777"/>
      <c r="DO126" s="777"/>
      <c r="DP126" s="777"/>
      <c r="DQ126" s="777" t="s">
        <v>126</v>
      </c>
      <c r="DR126" s="777"/>
      <c r="DS126" s="777"/>
      <c r="DT126" s="777"/>
      <c r="DU126" s="777"/>
      <c r="DV126" s="783" t="s">
        <v>484</v>
      </c>
      <c r="DW126" s="783"/>
      <c r="DX126" s="783"/>
      <c r="DY126" s="783"/>
      <c r="DZ126" s="784"/>
    </row>
    <row r="127" spans="1:130" s="224" customFormat="1" ht="26.25" customHeight="1" x14ac:dyDescent="0.15">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484</v>
      </c>
      <c r="AB127" s="767"/>
      <c r="AC127" s="767"/>
      <c r="AD127" s="767"/>
      <c r="AE127" s="768"/>
      <c r="AF127" s="769" t="s">
        <v>126</v>
      </c>
      <c r="AG127" s="767"/>
      <c r="AH127" s="767"/>
      <c r="AI127" s="767"/>
      <c r="AJ127" s="768"/>
      <c r="AK127" s="769" t="s">
        <v>484</v>
      </c>
      <c r="AL127" s="767"/>
      <c r="AM127" s="767"/>
      <c r="AN127" s="767"/>
      <c r="AO127" s="768"/>
      <c r="AP127" s="811" t="s">
        <v>126</v>
      </c>
      <c r="AQ127" s="812"/>
      <c r="AR127" s="812"/>
      <c r="AS127" s="812"/>
      <c r="AT127" s="813"/>
      <c r="AU127" s="226"/>
      <c r="AV127" s="226"/>
      <c r="AW127" s="226"/>
      <c r="AX127" s="828" t="s">
        <v>489</v>
      </c>
      <c r="AY127" s="801"/>
      <c r="AZ127" s="801"/>
      <c r="BA127" s="801"/>
      <c r="BB127" s="801"/>
      <c r="BC127" s="801"/>
      <c r="BD127" s="801"/>
      <c r="BE127" s="802"/>
      <c r="BF127" s="800" t="s">
        <v>490</v>
      </c>
      <c r="BG127" s="801"/>
      <c r="BH127" s="801"/>
      <c r="BI127" s="801"/>
      <c r="BJ127" s="801"/>
      <c r="BK127" s="801"/>
      <c r="BL127" s="802"/>
      <c r="BM127" s="800" t="s">
        <v>491</v>
      </c>
      <c r="BN127" s="801"/>
      <c r="BO127" s="801"/>
      <c r="BP127" s="801"/>
      <c r="BQ127" s="801"/>
      <c r="BR127" s="801"/>
      <c r="BS127" s="802"/>
      <c r="BT127" s="800" t="s">
        <v>492</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493</v>
      </c>
      <c r="CQ127" s="739"/>
      <c r="CR127" s="739"/>
      <c r="CS127" s="739"/>
      <c r="CT127" s="739"/>
      <c r="CU127" s="739"/>
      <c r="CV127" s="739"/>
      <c r="CW127" s="739"/>
      <c r="CX127" s="739"/>
      <c r="CY127" s="739"/>
      <c r="CZ127" s="739"/>
      <c r="DA127" s="739"/>
      <c r="DB127" s="739"/>
      <c r="DC127" s="739"/>
      <c r="DD127" s="739"/>
      <c r="DE127" s="739"/>
      <c r="DF127" s="740"/>
      <c r="DG127" s="776" t="s">
        <v>126</v>
      </c>
      <c r="DH127" s="777"/>
      <c r="DI127" s="777"/>
      <c r="DJ127" s="777"/>
      <c r="DK127" s="777"/>
      <c r="DL127" s="777" t="s">
        <v>126</v>
      </c>
      <c r="DM127" s="777"/>
      <c r="DN127" s="777"/>
      <c r="DO127" s="777"/>
      <c r="DP127" s="777"/>
      <c r="DQ127" s="777" t="s">
        <v>484</v>
      </c>
      <c r="DR127" s="777"/>
      <c r="DS127" s="777"/>
      <c r="DT127" s="777"/>
      <c r="DU127" s="777"/>
      <c r="DV127" s="783" t="s">
        <v>126</v>
      </c>
      <c r="DW127" s="783"/>
      <c r="DX127" s="783"/>
      <c r="DY127" s="783"/>
      <c r="DZ127" s="784"/>
    </row>
    <row r="128" spans="1:130" s="224" customFormat="1" ht="26.25" customHeight="1" thickBot="1" x14ac:dyDescent="0.2">
      <c r="A128" s="785" t="s">
        <v>494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495</v>
      </c>
      <c r="X128" s="787"/>
      <c r="Y128" s="787"/>
      <c r="Z128" s="788"/>
      <c r="AA128" s="789">
        <v>105006</v>
      </c>
      <c r="AB128" s="790"/>
      <c r="AC128" s="790"/>
      <c r="AD128" s="790"/>
      <c r="AE128" s="791"/>
      <c r="AF128" s="792">
        <v>46280</v>
      </c>
      <c r="AG128" s="790"/>
      <c r="AH128" s="790"/>
      <c r="AI128" s="790"/>
      <c r="AJ128" s="791"/>
      <c r="AK128" s="792">
        <v>22461</v>
      </c>
      <c r="AL128" s="790"/>
      <c r="AM128" s="790"/>
      <c r="AN128" s="790"/>
      <c r="AO128" s="791"/>
      <c r="AP128" s="793"/>
      <c r="AQ128" s="794"/>
      <c r="AR128" s="794"/>
      <c r="AS128" s="794"/>
      <c r="AT128" s="795"/>
      <c r="AU128" s="226"/>
      <c r="AV128" s="226"/>
      <c r="AW128" s="226"/>
      <c r="AX128" s="796" t="s">
        <v>496</v>
      </c>
      <c r="AY128" s="797"/>
      <c r="AZ128" s="797"/>
      <c r="BA128" s="797"/>
      <c r="BB128" s="797"/>
      <c r="BC128" s="797"/>
      <c r="BD128" s="797"/>
      <c r="BE128" s="798"/>
      <c r="BF128" s="773" t="s">
        <v>126</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497</v>
      </c>
      <c r="CQ128" s="717"/>
      <c r="CR128" s="717"/>
      <c r="CS128" s="717"/>
      <c r="CT128" s="717"/>
      <c r="CU128" s="717"/>
      <c r="CV128" s="717"/>
      <c r="CW128" s="717"/>
      <c r="CX128" s="717"/>
      <c r="CY128" s="717"/>
      <c r="CZ128" s="717"/>
      <c r="DA128" s="717"/>
      <c r="DB128" s="717"/>
      <c r="DC128" s="717"/>
      <c r="DD128" s="717"/>
      <c r="DE128" s="717"/>
      <c r="DF128" s="718"/>
      <c r="DG128" s="779">
        <v>13616</v>
      </c>
      <c r="DH128" s="780"/>
      <c r="DI128" s="780"/>
      <c r="DJ128" s="780"/>
      <c r="DK128" s="780"/>
      <c r="DL128" s="780">
        <v>12966</v>
      </c>
      <c r="DM128" s="780"/>
      <c r="DN128" s="780"/>
      <c r="DO128" s="780"/>
      <c r="DP128" s="780"/>
      <c r="DQ128" s="780">
        <v>12316</v>
      </c>
      <c r="DR128" s="780"/>
      <c r="DS128" s="780"/>
      <c r="DT128" s="780"/>
      <c r="DU128" s="780"/>
      <c r="DV128" s="781">
        <v>0.4</v>
      </c>
      <c r="DW128" s="781"/>
      <c r="DX128" s="781"/>
      <c r="DY128" s="781"/>
      <c r="DZ128" s="782"/>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3243515</v>
      </c>
      <c r="AB129" s="767"/>
      <c r="AC129" s="767"/>
      <c r="AD129" s="767"/>
      <c r="AE129" s="768"/>
      <c r="AF129" s="769">
        <v>3463003</v>
      </c>
      <c r="AG129" s="767"/>
      <c r="AH129" s="767"/>
      <c r="AI129" s="767"/>
      <c r="AJ129" s="768"/>
      <c r="AK129" s="769">
        <v>3425058</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126</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393595</v>
      </c>
      <c r="AB130" s="767"/>
      <c r="AC130" s="767"/>
      <c r="AD130" s="767"/>
      <c r="AE130" s="768"/>
      <c r="AF130" s="769">
        <v>351559</v>
      </c>
      <c r="AG130" s="767"/>
      <c r="AH130" s="767"/>
      <c r="AI130" s="767"/>
      <c r="AJ130" s="768"/>
      <c r="AK130" s="769">
        <v>346778</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10.5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2849920</v>
      </c>
      <c r="AB131" s="751"/>
      <c r="AC131" s="751"/>
      <c r="AD131" s="751"/>
      <c r="AE131" s="752"/>
      <c r="AF131" s="753">
        <v>3111444</v>
      </c>
      <c r="AG131" s="751"/>
      <c r="AH131" s="751"/>
      <c r="AI131" s="751"/>
      <c r="AJ131" s="752"/>
      <c r="AK131" s="753">
        <v>3078280</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v>107.9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9.3744034920000008</v>
      </c>
      <c r="AB132" s="732"/>
      <c r="AC132" s="732"/>
      <c r="AD132" s="732"/>
      <c r="AE132" s="733"/>
      <c r="AF132" s="734">
        <v>10.119224389999999</v>
      </c>
      <c r="AG132" s="732"/>
      <c r="AH132" s="732"/>
      <c r="AI132" s="732"/>
      <c r="AJ132" s="733"/>
      <c r="AK132" s="734">
        <v>12.19697363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11.2</v>
      </c>
      <c r="AB133" s="711"/>
      <c r="AC133" s="711"/>
      <c r="AD133" s="711"/>
      <c r="AE133" s="712"/>
      <c r="AF133" s="710">
        <v>10.199999999999999</v>
      </c>
      <c r="AG133" s="711"/>
      <c r="AH133" s="711"/>
      <c r="AI133" s="711"/>
      <c r="AJ133" s="712"/>
      <c r="AK133" s="710">
        <v>10.5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W7T0u/N3vp8Zxg+h2JhebnnQigdscYeg0cl9Yrj0f05XfO1CdEmz1JmsZp2wV5beBxHC+hDohgdidzyljr7ug==" saltValue="uwBj0NW2oGFJp0U0Ll64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I1"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Uz6NfrrwdD9Pssz/n1shsKmB5JWYk7T9/sU//TiCIZQp1vXdoxNWKencBhQl4ePbdqnBtQ2uVvGviPnmpzpLQ==" saltValue="r0cED+Ja88Mw49Ya+Cx8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RKD7IV9299s+LQTVwgtWNlFrbegvWKmjQcOFE4LyvZiVbgwzj91RNOhPMY9cSvv00mFHYAivyZAzW/zrsnug==" saltValue="LkRkpktPDJVT8snfTViJ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05" t="s">
        <v>511</v>
      </c>
      <c r="AP7" s="265"/>
      <c r="AQ7" s="266" t="s">
        <v>512</v>
      </c>
      <c r="AR7" s="267"/>
    </row>
    <row r="8" spans="1:46" x14ac:dyDescent="0.15">
      <c r="A8" s="259"/>
      <c r="AK8" s="268"/>
      <c r="AL8" s="269"/>
      <c r="AM8" s="269"/>
      <c r="AN8" s="270"/>
      <c r="AO8" s="1106"/>
      <c r="AP8" s="271" t="s">
        <v>513</v>
      </c>
      <c r="AQ8" s="272" t="s">
        <v>514</v>
      </c>
      <c r="AR8" s="273" t="s">
        <v>515</v>
      </c>
    </row>
    <row r="9" spans="1:46" x14ac:dyDescent="0.15">
      <c r="A9" s="259"/>
      <c r="AK9" s="1117" t="s">
        <v>516</v>
      </c>
      <c r="AL9" s="1118"/>
      <c r="AM9" s="1118"/>
      <c r="AN9" s="1119"/>
      <c r="AO9" s="274">
        <v>842013</v>
      </c>
      <c r="AP9" s="274">
        <v>111584</v>
      </c>
      <c r="AQ9" s="275">
        <v>166998</v>
      </c>
      <c r="AR9" s="276">
        <v>-33.200000000000003</v>
      </c>
    </row>
    <row r="10" spans="1:46" ht="13.5" customHeight="1" x14ac:dyDescent="0.15">
      <c r="A10" s="259"/>
      <c r="AK10" s="1117" t="s">
        <v>517</v>
      </c>
      <c r="AL10" s="1118"/>
      <c r="AM10" s="1118"/>
      <c r="AN10" s="1119"/>
      <c r="AO10" s="277">
        <v>222144</v>
      </c>
      <c r="AP10" s="277">
        <v>29439</v>
      </c>
      <c r="AQ10" s="278">
        <v>26170</v>
      </c>
      <c r="AR10" s="279">
        <v>12.5</v>
      </c>
    </row>
    <row r="11" spans="1:46" ht="13.5" customHeight="1" x14ac:dyDescent="0.15">
      <c r="A11" s="259"/>
      <c r="AK11" s="1117" t="s">
        <v>518</v>
      </c>
      <c r="AL11" s="1118"/>
      <c r="AM11" s="1118"/>
      <c r="AN11" s="1119"/>
      <c r="AO11" s="277">
        <v>4523</v>
      </c>
      <c r="AP11" s="277">
        <v>599</v>
      </c>
      <c r="AQ11" s="278">
        <v>5047</v>
      </c>
      <c r="AR11" s="279">
        <v>-88.1</v>
      </c>
    </row>
    <row r="12" spans="1:46" ht="13.5" customHeight="1" x14ac:dyDescent="0.15">
      <c r="A12" s="259"/>
      <c r="AK12" s="1117" t="s">
        <v>519</v>
      </c>
      <c r="AL12" s="1118"/>
      <c r="AM12" s="1118"/>
      <c r="AN12" s="1119"/>
      <c r="AO12" s="277" t="s">
        <v>520</v>
      </c>
      <c r="AP12" s="277" t="s">
        <v>520</v>
      </c>
      <c r="AQ12" s="278" t="s">
        <v>520</v>
      </c>
      <c r="AR12" s="279" t="s">
        <v>520</v>
      </c>
    </row>
    <row r="13" spans="1:46" ht="13.5" customHeight="1" x14ac:dyDescent="0.15">
      <c r="A13" s="259"/>
      <c r="AK13" s="1117" t="s">
        <v>521</v>
      </c>
      <c r="AL13" s="1118"/>
      <c r="AM13" s="1118"/>
      <c r="AN13" s="1119"/>
      <c r="AO13" s="277">
        <v>51823</v>
      </c>
      <c r="AP13" s="277">
        <v>6868</v>
      </c>
      <c r="AQ13" s="278">
        <v>6466</v>
      </c>
      <c r="AR13" s="279">
        <v>6.2</v>
      </c>
    </row>
    <row r="14" spans="1:46" ht="13.5" customHeight="1" x14ac:dyDescent="0.15">
      <c r="A14" s="259"/>
      <c r="AK14" s="1117" t="s">
        <v>522</v>
      </c>
      <c r="AL14" s="1118"/>
      <c r="AM14" s="1118"/>
      <c r="AN14" s="1119"/>
      <c r="AO14" s="277">
        <v>17467</v>
      </c>
      <c r="AP14" s="277">
        <v>2315</v>
      </c>
      <c r="AQ14" s="278">
        <v>3589</v>
      </c>
      <c r="AR14" s="279">
        <v>-35.5</v>
      </c>
    </row>
    <row r="15" spans="1:46" ht="13.5" customHeight="1" x14ac:dyDescent="0.15">
      <c r="A15" s="259"/>
      <c r="AK15" s="1120" t="s">
        <v>523</v>
      </c>
      <c r="AL15" s="1121"/>
      <c r="AM15" s="1121"/>
      <c r="AN15" s="1122"/>
      <c r="AO15" s="277">
        <v>-82145</v>
      </c>
      <c r="AP15" s="277">
        <v>-10886</v>
      </c>
      <c r="AQ15" s="278">
        <v>-12920</v>
      </c>
      <c r="AR15" s="279">
        <v>-15.7</v>
      </c>
    </row>
    <row r="16" spans="1:46" x14ac:dyDescent="0.15">
      <c r="A16" s="259"/>
      <c r="AK16" s="1120" t="s">
        <v>187</v>
      </c>
      <c r="AL16" s="1121"/>
      <c r="AM16" s="1121"/>
      <c r="AN16" s="1122"/>
      <c r="AO16" s="277">
        <v>1055825</v>
      </c>
      <c r="AP16" s="277">
        <v>139918</v>
      </c>
      <c r="AQ16" s="278">
        <v>195349</v>
      </c>
      <c r="AR16" s="279">
        <v>-28.4</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23" t="s">
        <v>528</v>
      </c>
      <c r="AL21" s="1124"/>
      <c r="AM21" s="1124"/>
      <c r="AN21" s="1125"/>
      <c r="AO21" s="289">
        <v>11.4</v>
      </c>
      <c r="AP21" s="290">
        <v>16.600000000000001</v>
      </c>
      <c r="AQ21" s="291">
        <v>-5.2</v>
      </c>
      <c r="AS21" s="292"/>
      <c r="AT21" s="288"/>
    </row>
    <row r="22" spans="1:46" s="260" customFormat="1" x14ac:dyDescent="0.15">
      <c r="A22" s="288"/>
      <c r="AK22" s="1123" t="s">
        <v>529</v>
      </c>
      <c r="AL22" s="1124"/>
      <c r="AM22" s="1124"/>
      <c r="AN22" s="1125"/>
      <c r="AO22" s="293">
        <v>96.7</v>
      </c>
      <c r="AP22" s="294">
        <v>95.6</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05" t="s">
        <v>511</v>
      </c>
      <c r="AP30" s="265"/>
      <c r="AQ30" s="266" t="s">
        <v>512</v>
      </c>
      <c r="AR30" s="267"/>
    </row>
    <row r="31" spans="1:46" x14ac:dyDescent="0.15">
      <c r="A31" s="259"/>
      <c r="AK31" s="268"/>
      <c r="AL31" s="269"/>
      <c r="AM31" s="269"/>
      <c r="AN31" s="270"/>
      <c r="AO31" s="1106"/>
      <c r="AP31" s="271" t="s">
        <v>513</v>
      </c>
      <c r="AQ31" s="272" t="s">
        <v>514</v>
      </c>
      <c r="AR31" s="273" t="s">
        <v>515</v>
      </c>
    </row>
    <row r="32" spans="1:46" ht="27" customHeight="1" x14ac:dyDescent="0.15">
      <c r="A32" s="259"/>
      <c r="AK32" s="1107" t="s">
        <v>533</v>
      </c>
      <c r="AL32" s="1108"/>
      <c r="AM32" s="1108"/>
      <c r="AN32" s="1109"/>
      <c r="AO32" s="303">
        <v>612511</v>
      </c>
      <c r="AP32" s="303">
        <v>81170</v>
      </c>
      <c r="AQ32" s="304">
        <v>125145</v>
      </c>
      <c r="AR32" s="305">
        <v>-35.1</v>
      </c>
    </row>
    <row r="33" spans="1:46" ht="13.5" customHeight="1" x14ac:dyDescent="0.15">
      <c r="A33" s="259"/>
      <c r="AK33" s="1107" t="s">
        <v>534</v>
      </c>
      <c r="AL33" s="1108"/>
      <c r="AM33" s="1108"/>
      <c r="AN33" s="1109"/>
      <c r="AO33" s="303" t="s">
        <v>520</v>
      </c>
      <c r="AP33" s="303" t="s">
        <v>520</v>
      </c>
      <c r="AQ33" s="304">
        <v>142</v>
      </c>
      <c r="AR33" s="305" t="s">
        <v>520</v>
      </c>
    </row>
    <row r="34" spans="1:46" ht="27" customHeight="1" x14ac:dyDescent="0.15">
      <c r="A34" s="259"/>
      <c r="AK34" s="1107" t="s">
        <v>535</v>
      </c>
      <c r="AL34" s="1108"/>
      <c r="AM34" s="1108"/>
      <c r="AN34" s="1109"/>
      <c r="AO34" s="303" t="s">
        <v>520</v>
      </c>
      <c r="AP34" s="303" t="s">
        <v>520</v>
      </c>
      <c r="AQ34" s="304">
        <v>186</v>
      </c>
      <c r="AR34" s="305" t="s">
        <v>520</v>
      </c>
    </row>
    <row r="35" spans="1:46" ht="27" customHeight="1" x14ac:dyDescent="0.15">
      <c r="A35" s="259"/>
      <c r="AK35" s="1107" t="s">
        <v>536</v>
      </c>
      <c r="AL35" s="1108"/>
      <c r="AM35" s="1108"/>
      <c r="AN35" s="1109"/>
      <c r="AO35" s="303">
        <v>88748</v>
      </c>
      <c r="AP35" s="303">
        <v>11761</v>
      </c>
      <c r="AQ35" s="304">
        <v>24116</v>
      </c>
      <c r="AR35" s="305">
        <v>-51.2</v>
      </c>
    </row>
    <row r="36" spans="1:46" ht="27" customHeight="1" x14ac:dyDescent="0.15">
      <c r="A36" s="259"/>
      <c r="AK36" s="1107" t="s">
        <v>537</v>
      </c>
      <c r="AL36" s="1108"/>
      <c r="AM36" s="1108"/>
      <c r="AN36" s="1109"/>
      <c r="AO36" s="303">
        <v>43357</v>
      </c>
      <c r="AP36" s="303">
        <v>5746</v>
      </c>
      <c r="AQ36" s="304">
        <v>3945</v>
      </c>
      <c r="AR36" s="305">
        <v>45.7</v>
      </c>
    </row>
    <row r="37" spans="1:46" ht="13.5" customHeight="1" x14ac:dyDescent="0.15">
      <c r="A37" s="259"/>
      <c r="AK37" s="1107" t="s">
        <v>538</v>
      </c>
      <c r="AL37" s="1108"/>
      <c r="AM37" s="1108"/>
      <c r="AN37" s="1109"/>
      <c r="AO37" s="303" t="s">
        <v>520</v>
      </c>
      <c r="AP37" s="303" t="s">
        <v>520</v>
      </c>
      <c r="AQ37" s="304">
        <v>817</v>
      </c>
      <c r="AR37" s="305" t="s">
        <v>520</v>
      </c>
    </row>
    <row r="38" spans="1:46" ht="27" customHeight="1" x14ac:dyDescent="0.15">
      <c r="A38" s="259"/>
      <c r="AK38" s="1110" t="s">
        <v>539</v>
      </c>
      <c r="AL38" s="1111"/>
      <c r="AM38" s="1111"/>
      <c r="AN38" s="1112"/>
      <c r="AO38" s="306">
        <v>80</v>
      </c>
      <c r="AP38" s="306">
        <v>11</v>
      </c>
      <c r="AQ38" s="307">
        <v>16</v>
      </c>
      <c r="AR38" s="295">
        <v>-31.3</v>
      </c>
      <c r="AS38" s="302"/>
    </row>
    <row r="39" spans="1:46" x14ac:dyDescent="0.15">
      <c r="A39" s="259"/>
      <c r="AK39" s="1110" t="s">
        <v>540</v>
      </c>
      <c r="AL39" s="1111"/>
      <c r="AM39" s="1111"/>
      <c r="AN39" s="1112"/>
      <c r="AO39" s="303">
        <v>-22461</v>
      </c>
      <c r="AP39" s="303">
        <v>-2977</v>
      </c>
      <c r="AQ39" s="304">
        <v>-6780</v>
      </c>
      <c r="AR39" s="305">
        <v>-56.1</v>
      </c>
      <c r="AS39" s="302"/>
    </row>
    <row r="40" spans="1:46" ht="27" customHeight="1" x14ac:dyDescent="0.15">
      <c r="A40" s="259"/>
      <c r="AK40" s="1107" t="s">
        <v>541</v>
      </c>
      <c r="AL40" s="1108"/>
      <c r="AM40" s="1108"/>
      <c r="AN40" s="1109"/>
      <c r="AO40" s="303">
        <v>-346778</v>
      </c>
      <c r="AP40" s="303">
        <v>-45955</v>
      </c>
      <c r="AQ40" s="304">
        <v>-98746</v>
      </c>
      <c r="AR40" s="305">
        <v>-53.5</v>
      </c>
      <c r="AS40" s="302"/>
    </row>
    <row r="41" spans="1:46" x14ac:dyDescent="0.15">
      <c r="A41" s="259"/>
      <c r="AK41" s="1113" t="s">
        <v>300</v>
      </c>
      <c r="AL41" s="1114"/>
      <c r="AM41" s="1114"/>
      <c r="AN41" s="1115"/>
      <c r="AO41" s="303">
        <v>375457</v>
      </c>
      <c r="AP41" s="303">
        <v>49756</v>
      </c>
      <c r="AQ41" s="304">
        <v>48842</v>
      </c>
      <c r="AR41" s="305">
        <v>1.9</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00" t="s">
        <v>511</v>
      </c>
      <c r="AN49" s="1102" t="s">
        <v>545</v>
      </c>
      <c r="AO49" s="1103"/>
      <c r="AP49" s="1103"/>
      <c r="AQ49" s="1103"/>
      <c r="AR49" s="1104"/>
    </row>
    <row r="50" spans="1:44" x14ac:dyDescent="0.15">
      <c r="A50" s="259"/>
      <c r="AK50" s="317"/>
      <c r="AL50" s="318"/>
      <c r="AM50" s="1101"/>
      <c r="AN50" s="319" t="s">
        <v>546</v>
      </c>
      <c r="AO50" s="320" t="s">
        <v>547</v>
      </c>
      <c r="AP50" s="321" t="s">
        <v>548</v>
      </c>
      <c r="AQ50" s="322" t="s">
        <v>549</v>
      </c>
      <c r="AR50" s="323" t="s">
        <v>550</v>
      </c>
    </row>
    <row r="51" spans="1:44" x14ac:dyDescent="0.15">
      <c r="A51" s="259"/>
      <c r="AK51" s="315" t="s">
        <v>551</v>
      </c>
      <c r="AL51" s="316"/>
      <c r="AM51" s="324">
        <v>684544</v>
      </c>
      <c r="AN51" s="325">
        <v>90393</v>
      </c>
      <c r="AO51" s="326">
        <v>-16.399999999999999</v>
      </c>
      <c r="AP51" s="327">
        <v>167497</v>
      </c>
      <c r="AQ51" s="328">
        <v>-17.399999999999999</v>
      </c>
      <c r="AR51" s="329">
        <v>1</v>
      </c>
    </row>
    <row r="52" spans="1:44" x14ac:dyDescent="0.15">
      <c r="A52" s="259"/>
      <c r="AK52" s="330"/>
      <c r="AL52" s="331" t="s">
        <v>552</v>
      </c>
      <c r="AM52" s="332">
        <v>586856</v>
      </c>
      <c r="AN52" s="333">
        <v>77493</v>
      </c>
      <c r="AO52" s="334">
        <v>-19.600000000000001</v>
      </c>
      <c r="AP52" s="335">
        <v>82571</v>
      </c>
      <c r="AQ52" s="336">
        <v>3.6</v>
      </c>
      <c r="AR52" s="337">
        <v>-23.2</v>
      </c>
    </row>
    <row r="53" spans="1:44" x14ac:dyDescent="0.15">
      <c r="A53" s="259"/>
      <c r="AK53" s="315" t="s">
        <v>553</v>
      </c>
      <c r="AL53" s="316"/>
      <c r="AM53" s="324">
        <v>760188</v>
      </c>
      <c r="AN53" s="325">
        <v>101888</v>
      </c>
      <c r="AO53" s="326">
        <v>12.7</v>
      </c>
      <c r="AP53" s="327">
        <v>190274</v>
      </c>
      <c r="AQ53" s="328">
        <v>13.6</v>
      </c>
      <c r="AR53" s="329">
        <v>-0.9</v>
      </c>
    </row>
    <row r="54" spans="1:44" x14ac:dyDescent="0.15">
      <c r="A54" s="259"/>
      <c r="AK54" s="330"/>
      <c r="AL54" s="331" t="s">
        <v>552</v>
      </c>
      <c r="AM54" s="332">
        <v>640324</v>
      </c>
      <c r="AN54" s="333">
        <v>85823</v>
      </c>
      <c r="AO54" s="334">
        <v>10.7</v>
      </c>
      <c r="AP54" s="335">
        <v>88584</v>
      </c>
      <c r="AQ54" s="336">
        <v>7.3</v>
      </c>
      <c r="AR54" s="337">
        <v>3.4</v>
      </c>
    </row>
    <row r="55" spans="1:44" x14ac:dyDescent="0.15">
      <c r="A55" s="259"/>
      <c r="AK55" s="315" t="s">
        <v>554</v>
      </c>
      <c r="AL55" s="316"/>
      <c r="AM55" s="324">
        <v>1767950</v>
      </c>
      <c r="AN55" s="325">
        <v>237404</v>
      </c>
      <c r="AO55" s="326">
        <v>133</v>
      </c>
      <c r="AP55" s="327">
        <v>200194</v>
      </c>
      <c r="AQ55" s="328">
        <v>5.2</v>
      </c>
      <c r="AR55" s="329">
        <v>127.8</v>
      </c>
    </row>
    <row r="56" spans="1:44" x14ac:dyDescent="0.15">
      <c r="A56" s="259"/>
      <c r="AK56" s="330"/>
      <c r="AL56" s="331" t="s">
        <v>552</v>
      </c>
      <c r="AM56" s="332">
        <v>1218213</v>
      </c>
      <c r="AN56" s="333">
        <v>163584</v>
      </c>
      <c r="AO56" s="334">
        <v>90.6</v>
      </c>
      <c r="AP56" s="335">
        <v>106422</v>
      </c>
      <c r="AQ56" s="336">
        <v>20.100000000000001</v>
      </c>
      <c r="AR56" s="337">
        <v>70.5</v>
      </c>
    </row>
    <row r="57" spans="1:44" x14ac:dyDescent="0.15">
      <c r="A57" s="259"/>
      <c r="AK57" s="315" t="s">
        <v>555</v>
      </c>
      <c r="AL57" s="316"/>
      <c r="AM57" s="324">
        <v>816460</v>
      </c>
      <c r="AN57" s="325">
        <v>110661</v>
      </c>
      <c r="AO57" s="326">
        <v>-53.4</v>
      </c>
      <c r="AP57" s="327">
        <v>196914</v>
      </c>
      <c r="AQ57" s="328">
        <v>-1.6</v>
      </c>
      <c r="AR57" s="329">
        <v>-51.8</v>
      </c>
    </row>
    <row r="58" spans="1:44" x14ac:dyDescent="0.15">
      <c r="A58" s="259"/>
      <c r="AK58" s="330"/>
      <c r="AL58" s="331" t="s">
        <v>552</v>
      </c>
      <c r="AM58" s="332">
        <v>585348</v>
      </c>
      <c r="AN58" s="333">
        <v>79337</v>
      </c>
      <c r="AO58" s="334">
        <v>-51.5</v>
      </c>
      <c r="AP58" s="335">
        <v>98966</v>
      </c>
      <c r="AQ58" s="336">
        <v>-7</v>
      </c>
      <c r="AR58" s="337">
        <v>-44.5</v>
      </c>
    </row>
    <row r="59" spans="1:44" x14ac:dyDescent="0.15">
      <c r="A59" s="259"/>
      <c r="AK59" s="315" t="s">
        <v>556</v>
      </c>
      <c r="AL59" s="316"/>
      <c r="AM59" s="324">
        <v>2165936</v>
      </c>
      <c r="AN59" s="325">
        <v>287031</v>
      </c>
      <c r="AO59" s="326">
        <v>159.4</v>
      </c>
      <c r="AP59" s="327">
        <v>204757</v>
      </c>
      <c r="AQ59" s="328">
        <v>4</v>
      </c>
      <c r="AR59" s="329">
        <v>155.4</v>
      </c>
    </row>
    <row r="60" spans="1:44" x14ac:dyDescent="0.15">
      <c r="A60" s="259"/>
      <c r="AK60" s="330"/>
      <c r="AL60" s="331" t="s">
        <v>552</v>
      </c>
      <c r="AM60" s="332">
        <v>652625</v>
      </c>
      <c r="AN60" s="333">
        <v>86486</v>
      </c>
      <c r="AO60" s="334">
        <v>9</v>
      </c>
      <c r="AP60" s="335">
        <v>106071</v>
      </c>
      <c r="AQ60" s="336">
        <v>7.2</v>
      </c>
      <c r="AR60" s="337">
        <v>1.8</v>
      </c>
    </row>
    <row r="61" spans="1:44" x14ac:dyDescent="0.15">
      <c r="A61" s="259"/>
      <c r="AK61" s="315" t="s">
        <v>557</v>
      </c>
      <c r="AL61" s="338"/>
      <c r="AM61" s="324">
        <v>1239016</v>
      </c>
      <c r="AN61" s="325">
        <v>165475</v>
      </c>
      <c r="AO61" s="326">
        <v>47.1</v>
      </c>
      <c r="AP61" s="327">
        <v>191927</v>
      </c>
      <c r="AQ61" s="339">
        <v>0.8</v>
      </c>
      <c r="AR61" s="329">
        <v>46.3</v>
      </c>
    </row>
    <row r="62" spans="1:44" x14ac:dyDescent="0.15">
      <c r="A62" s="259"/>
      <c r="AK62" s="330"/>
      <c r="AL62" s="331" t="s">
        <v>552</v>
      </c>
      <c r="AM62" s="332">
        <v>736673</v>
      </c>
      <c r="AN62" s="333">
        <v>98545</v>
      </c>
      <c r="AO62" s="334">
        <v>7.8</v>
      </c>
      <c r="AP62" s="335">
        <v>96523</v>
      </c>
      <c r="AQ62" s="336">
        <v>6.2</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MZu7Z6NXfUZYuUiKwmBr8nYE0zN4UKg1PrgA2TVOOmlhsKKTDpqA0GSxiv/nCXkIEMptvgqaeeOW/cMaVgZtA==" saltValue="gSTSlsQRaP3NCdTdqbs2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9/D1YJhpWgTA+K5BTWtxrodUNQlla16jQipzrU7ngfsqB+K/qtFSlZnUakSzaLzjCiNwQxsKjy9s8ux9wQ6JnQ==" saltValue="MJjy5Nd+pqTEFMjC0Qmw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iSEoJ3F2rgYjaufuUoY3il0pee4XSWYTuKUH2R+/TaT6whVQW4U0np8iODPExBe4NbRVGemyOPBhHg2rhosgXA==" saltValue="5iu9GiOSP03CS7ukhITh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6" t="s">
        <v>3</v>
      </c>
      <c r="D47" s="1126"/>
      <c r="E47" s="1127"/>
      <c r="F47" s="11">
        <v>26.01</v>
      </c>
      <c r="G47" s="12">
        <v>26.64</v>
      </c>
      <c r="H47" s="12">
        <v>24.52</v>
      </c>
      <c r="I47" s="12">
        <v>25.44</v>
      </c>
      <c r="J47" s="13">
        <v>27.42</v>
      </c>
    </row>
    <row r="48" spans="2:10" ht="57.75" customHeight="1" x14ac:dyDescent="0.15">
      <c r="B48" s="14"/>
      <c r="C48" s="1128" t="s">
        <v>4</v>
      </c>
      <c r="D48" s="1128"/>
      <c r="E48" s="1129"/>
      <c r="F48" s="15">
        <v>4.24</v>
      </c>
      <c r="G48" s="16">
        <v>3.6</v>
      </c>
      <c r="H48" s="16">
        <v>4.96</v>
      </c>
      <c r="I48" s="16">
        <v>4.3899999999999997</v>
      </c>
      <c r="J48" s="17">
        <v>3.67</v>
      </c>
    </row>
    <row r="49" spans="2:10" ht="57.75" customHeight="1" thickBot="1" x14ac:dyDescent="0.2">
      <c r="B49" s="18"/>
      <c r="C49" s="1130" t="s">
        <v>5</v>
      </c>
      <c r="D49" s="1130"/>
      <c r="E49" s="1131"/>
      <c r="F49" s="19" t="s">
        <v>566</v>
      </c>
      <c r="G49" s="20" t="s">
        <v>567</v>
      </c>
      <c r="H49" s="20">
        <v>0.45</v>
      </c>
      <c r="I49" s="20">
        <v>2.2200000000000002</v>
      </c>
      <c r="J49" s="21">
        <v>0.93</v>
      </c>
    </row>
    <row r="50" spans="2:10" x14ac:dyDescent="0.15"/>
  </sheetData>
  <sheetProtection algorithmName="SHA-512" hashValue="FSrvPLSLmH93A3xNQ1CitU2iGXFJgiITL4mp8n3V6VoEjCt2flr2Nn+u9Pj8zVPE7Pgt6X7SfxPe6IP1A9oq4A==" saltValue="UaJlNq+iDblXDW73DR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6" t="s">
        <v>568</v>
      </c>
      <c r="D34" s="1136"/>
      <c r="E34" s="1137"/>
      <c r="F34" s="32">
        <v>2.4700000000000002</v>
      </c>
      <c r="G34" s="33">
        <v>1.37</v>
      </c>
      <c r="H34" s="33">
        <v>3.75</v>
      </c>
      <c r="I34" s="33">
        <v>6.63</v>
      </c>
      <c r="J34" s="34">
        <v>10.74</v>
      </c>
      <c r="K34" s="22"/>
      <c r="L34" s="22"/>
      <c r="M34" s="22"/>
      <c r="N34" s="22"/>
      <c r="O34" s="22"/>
      <c r="P34" s="22"/>
    </row>
    <row r="35" spans="1:16" ht="39" customHeight="1" x14ac:dyDescent="0.15">
      <c r="A35" s="22"/>
      <c r="B35" s="35"/>
      <c r="C35" s="1132" t="s">
        <v>569</v>
      </c>
      <c r="D35" s="1132"/>
      <c r="E35" s="1133"/>
      <c r="F35" s="36">
        <v>4.24</v>
      </c>
      <c r="G35" s="37">
        <v>3.59</v>
      </c>
      <c r="H35" s="37">
        <v>4.95</v>
      </c>
      <c r="I35" s="37">
        <v>4.3899999999999997</v>
      </c>
      <c r="J35" s="38">
        <v>3.66</v>
      </c>
      <c r="K35" s="22"/>
      <c r="L35" s="22"/>
      <c r="M35" s="22"/>
      <c r="N35" s="22"/>
      <c r="O35" s="22"/>
      <c r="P35" s="22"/>
    </row>
    <row r="36" spans="1:16" ht="39" customHeight="1" x14ac:dyDescent="0.15">
      <c r="A36" s="22"/>
      <c r="B36" s="35"/>
      <c r="C36" s="1132" t="s">
        <v>570</v>
      </c>
      <c r="D36" s="1132"/>
      <c r="E36" s="1133"/>
      <c r="F36" s="36">
        <v>1.59</v>
      </c>
      <c r="G36" s="37">
        <v>1.8</v>
      </c>
      <c r="H36" s="37">
        <v>1.43</v>
      </c>
      <c r="I36" s="37">
        <v>1.4</v>
      </c>
      <c r="J36" s="38">
        <v>0.79</v>
      </c>
      <c r="K36" s="22"/>
      <c r="L36" s="22"/>
      <c r="M36" s="22"/>
      <c r="N36" s="22"/>
      <c r="O36" s="22"/>
      <c r="P36" s="22"/>
    </row>
    <row r="37" spans="1:16" ht="39" customHeight="1" x14ac:dyDescent="0.15">
      <c r="A37" s="22"/>
      <c r="B37" s="35"/>
      <c r="C37" s="1132" t="s">
        <v>571</v>
      </c>
      <c r="D37" s="1132"/>
      <c r="E37" s="1133"/>
      <c r="F37" s="36">
        <v>1.18</v>
      </c>
      <c r="G37" s="37">
        <v>0.8</v>
      </c>
      <c r="H37" s="37">
        <v>0.52</v>
      </c>
      <c r="I37" s="37">
        <v>0.47</v>
      </c>
      <c r="J37" s="38">
        <v>0.18</v>
      </c>
      <c r="K37" s="22"/>
      <c r="L37" s="22"/>
      <c r="M37" s="22"/>
      <c r="N37" s="22"/>
      <c r="O37" s="22"/>
      <c r="P37" s="22"/>
    </row>
    <row r="38" spans="1:16" ht="39" customHeight="1" x14ac:dyDescent="0.15">
      <c r="A38" s="22"/>
      <c r="B38" s="35"/>
      <c r="C38" s="1132" t="s">
        <v>572</v>
      </c>
      <c r="D38" s="1132"/>
      <c r="E38" s="1133"/>
      <c r="F38" s="36">
        <v>0.1</v>
      </c>
      <c r="G38" s="37">
        <v>0.23</v>
      </c>
      <c r="H38" s="37">
        <v>0.36</v>
      </c>
      <c r="I38" s="37">
        <v>0.2</v>
      </c>
      <c r="J38" s="38">
        <v>0.15</v>
      </c>
      <c r="K38" s="22"/>
      <c r="L38" s="22"/>
      <c r="M38" s="22"/>
      <c r="N38" s="22"/>
      <c r="O38" s="22"/>
      <c r="P38" s="22"/>
    </row>
    <row r="39" spans="1:16" ht="39" customHeight="1" x14ac:dyDescent="0.15">
      <c r="A39" s="22"/>
      <c r="B39" s="35"/>
      <c r="C39" s="1132" t="s">
        <v>573</v>
      </c>
      <c r="D39" s="1132"/>
      <c r="E39" s="1133"/>
      <c r="F39" s="36">
        <v>0.01</v>
      </c>
      <c r="G39" s="37">
        <v>0.01</v>
      </c>
      <c r="H39" s="37">
        <v>0</v>
      </c>
      <c r="I39" s="37">
        <v>0</v>
      </c>
      <c r="J39" s="38">
        <v>0.03</v>
      </c>
      <c r="K39" s="22"/>
      <c r="L39" s="22"/>
      <c r="M39" s="22"/>
      <c r="N39" s="22"/>
      <c r="O39" s="22"/>
      <c r="P39" s="22"/>
    </row>
    <row r="40" spans="1:16" ht="39" customHeight="1" x14ac:dyDescent="0.15">
      <c r="A40" s="22"/>
      <c r="B40" s="35"/>
      <c r="C40" s="1132" t="s">
        <v>574</v>
      </c>
      <c r="D40" s="1132"/>
      <c r="E40" s="1133"/>
      <c r="F40" s="36">
        <v>0.01</v>
      </c>
      <c r="G40" s="37">
        <v>0.03</v>
      </c>
      <c r="H40" s="37">
        <v>0.02</v>
      </c>
      <c r="I40" s="37">
        <v>0</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575</v>
      </c>
      <c r="D42" s="1132"/>
      <c r="E42" s="1133"/>
      <c r="F42" s="36" t="s">
        <v>520</v>
      </c>
      <c r="G42" s="37" t="s">
        <v>520</v>
      </c>
      <c r="H42" s="37" t="s">
        <v>520</v>
      </c>
      <c r="I42" s="37" t="s">
        <v>520</v>
      </c>
      <c r="J42" s="38" t="s">
        <v>520</v>
      </c>
      <c r="K42" s="22"/>
      <c r="L42" s="22"/>
      <c r="M42" s="22"/>
      <c r="N42" s="22"/>
      <c r="O42" s="22"/>
      <c r="P42" s="22"/>
    </row>
    <row r="43" spans="1:16" ht="39" customHeight="1" thickBot="1" x14ac:dyDescent="0.2">
      <c r="A43" s="22"/>
      <c r="B43" s="40"/>
      <c r="C43" s="1134" t="s">
        <v>576</v>
      </c>
      <c r="D43" s="1134"/>
      <c r="E43" s="1135"/>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J7TeatfCOm2wg0kKXNvA50fvoW18WxSmJmLSkO86I1ufO4R1v4dsEZeHIILfT4sRFV/+pSKnmxARO2GmodD+w==" saltValue="8CN/f9KiXysora+95VeI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7"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612</v>
      </c>
      <c r="L45" s="58">
        <v>644</v>
      </c>
      <c r="M45" s="58">
        <v>574</v>
      </c>
      <c r="N45" s="58">
        <v>576</v>
      </c>
      <c r="O45" s="59">
        <v>613</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520</v>
      </c>
      <c r="L46" s="62" t="s">
        <v>520</v>
      </c>
      <c r="M46" s="62" t="s">
        <v>520</v>
      </c>
      <c r="N46" s="62" t="s">
        <v>520</v>
      </c>
      <c r="O46" s="63" t="s">
        <v>520</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520</v>
      </c>
      <c r="L47" s="62" t="s">
        <v>520</v>
      </c>
      <c r="M47" s="62" t="s">
        <v>520</v>
      </c>
      <c r="N47" s="62" t="s">
        <v>520</v>
      </c>
      <c r="O47" s="63" t="s">
        <v>520</v>
      </c>
      <c r="P47" s="46"/>
      <c r="Q47" s="46"/>
      <c r="R47" s="46"/>
      <c r="S47" s="46"/>
      <c r="T47" s="46"/>
      <c r="U47" s="46"/>
    </row>
    <row r="48" spans="1:21" ht="30.75" customHeight="1" x14ac:dyDescent="0.15">
      <c r="A48" s="46"/>
      <c r="B48" s="1163"/>
      <c r="C48" s="1164"/>
      <c r="D48" s="60"/>
      <c r="E48" s="1140" t="s">
        <v>14</v>
      </c>
      <c r="F48" s="1140"/>
      <c r="G48" s="1140"/>
      <c r="H48" s="1140"/>
      <c r="I48" s="1140"/>
      <c r="J48" s="1141"/>
      <c r="K48" s="61">
        <v>77</v>
      </c>
      <c r="L48" s="62">
        <v>67</v>
      </c>
      <c r="M48" s="62">
        <v>81</v>
      </c>
      <c r="N48" s="62">
        <v>72</v>
      </c>
      <c r="O48" s="63">
        <v>89</v>
      </c>
      <c r="P48" s="46"/>
      <c r="Q48" s="46"/>
      <c r="R48" s="46"/>
      <c r="S48" s="46"/>
      <c r="T48" s="46"/>
      <c r="U48" s="46"/>
    </row>
    <row r="49" spans="1:21" ht="30.75" customHeight="1" x14ac:dyDescent="0.15">
      <c r="A49" s="46"/>
      <c r="B49" s="1163"/>
      <c r="C49" s="1164"/>
      <c r="D49" s="60"/>
      <c r="E49" s="1140" t="s">
        <v>15</v>
      </c>
      <c r="F49" s="1140"/>
      <c r="G49" s="1140"/>
      <c r="H49" s="1140"/>
      <c r="I49" s="1140"/>
      <c r="J49" s="1141"/>
      <c r="K49" s="61">
        <v>41</v>
      </c>
      <c r="L49" s="62">
        <v>41</v>
      </c>
      <c r="M49" s="62">
        <v>38</v>
      </c>
      <c r="N49" s="62">
        <v>39</v>
      </c>
      <c r="O49" s="63">
        <v>43</v>
      </c>
      <c r="P49" s="46"/>
      <c r="Q49" s="46"/>
      <c r="R49" s="46"/>
      <c r="S49" s="46"/>
      <c r="T49" s="46"/>
      <c r="U49" s="46"/>
    </row>
    <row r="50" spans="1:21" ht="30.75" customHeight="1" x14ac:dyDescent="0.15">
      <c r="A50" s="46"/>
      <c r="B50" s="1163"/>
      <c r="C50" s="1164"/>
      <c r="D50" s="60"/>
      <c r="E50" s="1140" t="s">
        <v>16</v>
      </c>
      <c r="F50" s="1140"/>
      <c r="G50" s="1140"/>
      <c r="H50" s="1140"/>
      <c r="I50" s="1140"/>
      <c r="J50" s="1141"/>
      <c r="K50" s="61">
        <v>84</v>
      </c>
      <c r="L50" s="62">
        <v>76</v>
      </c>
      <c r="M50" s="62">
        <v>66</v>
      </c>
      <c r="N50" s="62">
        <v>26</v>
      </c>
      <c r="O50" s="63" t="s">
        <v>520</v>
      </c>
      <c r="P50" s="46"/>
      <c r="Q50" s="46"/>
      <c r="R50" s="46"/>
      <c r="S50" s="46"/>
      <c r="T50" s="46"/>
      <c r="U50" s="46"/>
    </row>
    <row r="51" spans="1:21" ht="30.75" customHeight="1" x14ac:dyDescent="0.15">
      <c r="A51" s="46"/>
      <c r="B51" s="1165"/>
      <c r="C51" s="1166"/>
      <c r="D51" s="64"/>
      <c r="E51" s="1140" t="s">
        <v>17</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459</v>
      </c>
      <c r="L52" s="62">
        <v>517</v>
      </c>
      <c r="M52" s="62">
        <v>499</v>
      </c>
      <c r="N52" s="62">
        <v>397</v>
      </c>
      <c r="O52" s="63">
        <v>368</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355</v>
      </c>
      <c r="L53" s="67">
        <v>311</v>
      </c>
      <c r="M53" s="67">
        <v>260</v>
      </c>
      <c r="N53" s="67">
        <v>316</v>
      </c>
      <c r="O53" s="68">
        <v>377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sRnotVOT3Bw57p3Wx36li6WGUgERIfpbrEZAPVL5EjXFXK9yPxDZWVkLVQR75NJKcadj4p3RxqyXOmCAhxQ1Q==" saltValue="F7XRBhoSKOTAPk80NUBw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561</v>
      </c>
      <c r="J40" s="101" t="s">
        <v>562</v>
      </c>
      <c r="K40" s="101" t="s">
        <v>563</v>
      </c>
      <c r="L40" s="101" t="s">
        <v>564</v>
      </c>
      <c r="M40" s="102" t="s">
        <v>565</v>
      </c>
    </row>
    <row r="41" spans="2:13" ht="27.75" customHeight="1" x14ac:dyDescent="0.15">
      <c r="B41" s="1181" t="s">
        <v>31</v>
      </c>
      <c r="C41" s="1182"/>
      <c r="D41" s="103"/>
      <c r="E41" s="1183" t="s">
        <v>32</v>
      </c>
      <c r="F41" s="1183"/>
      <c r="G41" s="1183"/>
      <c r="H41" s="1184"/>
      <c r="I41" s="342">
        <v>5781</v>
      </c>
      <c r="J41" s="343">
        <v>5691</v>
      </c>
      <c r="K41" s="343">
        <v>6470</v>
      </c>
      <c r="L41" s="343">
        <v>7051</v>
      </c>
      <c r="M41" s="344">
        <v>7294</v>
      </c>
    </row>
    <row r="42" spans="2:13" ht="27.75" customHeight="1" x14ac:dyDescent="0.15">
      <c r="B42" s="1171"/>
      <c r="C42" s="1172"/>
      <c r="D42" s="104"/>
      <c r="E42" s="1175" t="s">
        <v>33</v>
      </c>
      <c r="F42" s="1175"/>
      <c r="G42" s="1175"/>
      <c r="H42" s="1176"/>
      <c r="I42" s="345">
        <v>160</v>
      </c>
      <c r="J42" s="346">
        <v>90</v>
      </c>
      <c r="K42" s="346">
        <v>25</v>
      </c>
      <c r="L42" s="346" t="s">
        <v>520</v>
      </c>
      <c r="M42" s="347" t="s">
        <v>520</v>
      </c>
    </row>
    <row r="43" spans="2:13" ht="27.75" customHeight="1" x14ac:dyDescent="0.15">
      <c r="B43" s="1171"/>
      <c r="C43" s="1172"/>
      <c r="D43" s="104"/>
      <c r="E43" s="1175" t="s">
        <v>34</v>
      </c>
      <c r="F43" s="1175"/>
      <c r="G43" s="1175"/>
      <c r="H43" s="1176"/>
      <c r="I43" s="345">
        <v>769</v>
      </c>
      <c r="J43" s="346">
        <v>716</v>
      </c>
      <c r="K43" s="346">
        <v>684</v>
      </c>
      <c r="L43" s="346">
        <v>593</v>
      </c>
      <c r="M43" s="347">
        <v>554</v>
      </c>
    </row>
    <row r="44" spans="2:13" ht="27.75" customHeight="1" x14ac:dyDescent="0.15">
      <c r="B44" s="1171"/>
      <c r="C44" s="1172"/>
      <c r="D44" s="104"/>
      <c r="E44" s="1175" t="s">
        <v>35</v>
      </c>
      <c r="F44" s="1175"/>
      <c r="G44" s="1175"/>
      <c r="H44" s="1176"/>
      <c r="I44" s="345">
        <v>508</v>
      </c>
      <c r="J44" s="346">
        <v>620</v>
      </c>
      <c r="K44" s="346">
        <v>890</v>
      </c>
      <c r="L44" s="346">
        <v>1631</v>
      </c>
      <c r="M44" s="347">
        <v>1781</v>
      </c>
    </row>
    <row r="45" spans="2:13" ht="27.75" customHeight="1" x14ac:dyDescent="0.15">
      <c r="B45" s="1171"/>
      <c r="C45" s="1172"/>
      <c r="D45" s="104"/>
      <c r="E45" s="1175" t="s">
        <v>36</v>
      </c>
      <c r="F45" s="1175"/>
      <c r="G45" s="1175"/>
      <c r="H45" s="1176"/>
      <c r="I45" s="345">
        <v>532</v>
      </c>
      <c r="J45" s="346">
        <v>529</v>
      </c>
      <c r="K45" s="346">
        <v>514</v>
      </c>
      <c r="L45" s="346">
        <v>530</v>
      </c>
      <c r="M45" s="347">
        <v>487</v>
      </c>
    </row>
    <row r="46" spans="2:13" ht="27.75" customHeight="1" x14ac:dyDescent="0.15">
      <c r="B46" s="1171"/>
      <c r="C46" s="1172"/>
      <c r="D46" s="105"/>
      <c r="E46" s="1175" t="s">
        <v>37</v>
      </c>
      <c r="F46" s="1175"/>
      <c r="G46" s="1175"/>
      <c r="H46" s="1176"/>
      <c r="I46" s="345">
        <v>15</v>
      </c>
      <c r="J46" s="346">
        <v>14</v>
      </c>
      <c r="K46" s="346">
        <v>14</v>
      </c>
      <c r="L46" s="346">
        <v>13</v>
      </c>
      <c r="M46" s="347">
        <v>12</v>
      </c>
    </row>
    <row r="47" spans="2:13" ht="27.75" customHeight="1" x14ac:dyDescent="0.15">
      <c r="B47" s="1171"/>
      <c r="C47" s="1172"/>
      <c r="D47" s="106"/>
      <c r="E47" s="1185" t="s">
        <v>38</v>
      </c>
      <c r="F47" s="1186"/>
      <c r="G47" s="1186"/>
      <c r="H47" s="1187"/>
      <c r="I47" s="345" t="s">
        <v>520</v>
      </c>
      <c r="J47" s="346" t="s">
        <v>520</v>
      </c>
      <c r="K47" s="346" t="s">
        <v>520</v>
      </c>
      <c r="L47" s="346" t="s">
        <v>520</v>
      </c>
      <c r="M47" s="347" t="s">
        <v>520</v>
      </c>
    </row>
    <row r="48" spans="2:13" ht="27.75" customHeight="1" x14ac:dyDescent="0.15">
      <c r="B48" s="1171"/>
      <c r="C48" s="1172"/>
      <c r="D48" s="104"/>
      <c r="E48" s="1175" t="s">
        <v>39</v>
      </c>
      <c r="F48" s="1175"/>
      <c r="G48" s="1175"/>
      <c r="H48" s="1176"/>
      <c r="I48" s="345" t="s">
        <v>520</v>
      </c>
      <c r="J48" s="346" t="s">
        <v>520</v>
      </c>
      <c r="K48" s="346" t="s">
        <v>520</v>
      </c>
      <c r="L48" s="346" t="s">
        <v>520</v>
      </c>
      <c r="M48" s="347" t="s">
        <v>520</v>
      </c>
    </row>
    <row r="49" spans="2:13" ht="27.75" customHeight="1" x14ac:dyDescent="0.15">
      <c r="B49" s="1173"/>
      <c r="C49" s="1174"/>
      <c r="D49" s="104"/>
      <c r="E49" s="1175" t="s">
        <v>40</v>
      </c>
      <c r="F49" s="1175"/>
      <c r="G49" s="1175"/>
      <c r="H49" s="1176"/>
      <c r="I49" s="345" t="s">
        <v>520</v>
      </c>
      <c r="J49" s="346" t="s">
        <v>520</v>
      </c>
      <c r="K49" s="346" t="s">
        <v>520</v>
      </c>
      <c r="L49" s="346" t="s">
        <v>520</v>
      </c>
      <c r="M49" s="347" t="s">
        <v>520</v>
      </c>
    </row>
    <row r="50" spans="2:13" ht="27.75" customHeight="1" x14ac:dyDescent="0.15">
      <c r="B50" s="1169" t="s">
        <v>41</v>
      </c>
      <c r="C50" s="1170"/>
      <c r="D50" s="107"/>
      <c r="E50" s="1175" t="s">
        <v>42</v>
      </c>
      <c r="F50" s="1175"/>
      <c r="G50" s="1175"/>
      <c r="H50" s="1176"/>
      <c r="I50" s="345">
        <v>1408</v>
      </c>
      <c r="J50" s="346">
        <v>1482</v>
      </c>
      <c r="K50" s="346">
        <v>1474</v>
      </c>
      <c r="L50" s="346">
        <v>1640</v>
      </c>
      <c r="M50" s="347">
        <v>1775</v>
      </c>
    </row>
    <row r="51" spans="2:13" ht="27.75" customHeight="1" x14ac:dyDescent="0.15">
      <c r="B51" s="1171"/>
      <c r="C51" s="1172"/>
      <c r="D51" s="104"/>
      <c r="E51" s="1175" t="s">
        <v>43</v>
      </c>
      <c r="F51" s="1175"/>
      <c r="G51" s="1175"/>
      <c r="H51" s="1176"/>
      <c r="I51" s="345">
        <v>194</v>
      </c>
      <c r="J51" s="346">
        <v>186</v>
      </c>
      <c r="K51" s="346">
        <v>180</v>
      </c>
      <c r="L51" s="346">
        <v>163</v>
      </c>
      <c r="M51" s="347">
        <v>140</v>
      </c>
    </row>
    <row r="52" spans="2:13" ht="27.75" customHeight="1" x14ac:dyDescent="0.15">
      <c r="B52" s="1173"/>
      <c r="C52" s="1174"/>
      <c r="D52" s="104"/>
      <c r="E52" s="1175" t="s">
        <v>44</v>
      </c>
      <c r="F52" s="1175"/>
      <c r="G52" s="1175"/>
      <c r="H52" s="1176"/>
      <c r="I52" s="345">
        <v>4168</v>
      </c>
      <c r="J52" s="346">
        <v>4093</v>
      </c>
      <c r="K52" s="346">
        <v>4473</v>
      </c>
      <c r="L52" s="346">
        <v>5034</v>
      </c>
      <c r="M52" s="347">
        <v>4890</v>
      </c>
    </row>
    <row r="53" spans="2:13" ht="27.75" customHeight="1" thickBot="1" x14ac:dyDescent="0.2">
      <c r="B53" s="1177" t="s">
        <v>45</v>
      </c>
      <c r="C53" s="1178"/>
      <c r="D53" s="108"/>
      <c r="E53" s="1179" t="s">
        <v>46</v>
      </c>
      <c r="F53" s="1179"/>
      <c r="G53" s="1179"/>
      <c r="H53" s="1180"/>
      <c r="I53" s="348">
        <v>1994</v>
      </c>
      <c r="J53" s="349">
        <v>1898</v>
      </c>
      <c r="K53" s="349">
        <v>2469</v>
      </c>
      <c r="L53" s="349">
        <v>2982</v>
      </c>
      <c r="M53" s="350">
        <v>3324</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Z9ZdcJi06tliogOP2ZVtetFv/PsDtyeCwfrnoUWhpB+QiVI9rK8cgK9XAMauB4My1FM15/dLMro6UqLJ3npgNw==" saltValue="3RgUTZ5580ngRgFc79sD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196" t="s">
        <v>49</v>
      </c>
      <c r="D55" s="1196"/>
      <c r="E55" s="1197"/>
      <c r="F55" s="120">
        <v>795</v>
      </c>
      <c r="G55" s="120">
        <v>881</v>
      </c>
      <c r="H55" s="121">
        <v>939</v>
      </c>
    </row>
    <row r="56" spans="2:8" ht="52.5" customHeight="1" x14ac:dyDescent="0.15">
      <c r="B56" s="122"/>
      <c r="C56" s="1198" t="s">
        <v>50</v>
      </c>
      <c r="D56" s="1198"/>
      <c r="E56" s="1199"/>
      <c r="F56" s="123">
        <v>279</v>
      </c>
      <c r="G56" s="123">
        <v>315</v>
      </c>
      <c r="H56" s="124">
        <v>279</v>
      </c>
    </row>
    <row r="57" spans="2:8" ht="53.25" customHeight="1" x14ac:dyDescent="0.15">
      <c r="B57" s="122"/>
      <c r="C57" s="1200" t="s">
        <v>51</v>
      </c>
      <c r="D57" s="1200"/>
      <c r="E57" s="1201"/>
      <c r="F57" s="125">
        <v>228</v>
      </c>
      <c r="G57" s="125">
        <v>242</v>
      </c>
      <c r="H57" s="126">
        <v>307</v>
      </c>
    </row>
    <row r="58" spans="2:8" ht="45.75" customHeight="1" x14ac:dyDescent="0.15">
      <c r="B58" s="127"/>
      <c r="C58" s="1188" t="s">
        <v>593</v>
      </c>
      <c r="D58" s="1189"/>
      <c r="E58" s="1190"/>
      <c r="F58" s="128">
        <v>149</v>
      </c>
      <c r="G58" s="128">
        <v>162</v>
      </c>
      <c r="H58" s="129">
        <v>223</v>
      </c>
    </row>
    <row r="59" spans="2:8" ht="45.75" customHeight="1" x14ac:dyDescent="0.15">
      <c r="B59" s="127"/>
      <c r="C59" s="1188" t="s">
        <v>594</v>
      </c>
      <c r="D59" s="1189"/>
      <c r="E59" s="1190"/>
      <c r="F59" s="128">
        <v>51</v>
      </c>
      <c r="G59" s="128">
        <v>51</v>
      </c>
      <c r="H59" s="129">
        <v>54</v>
      </c>
    </row>
    <row r="60" spans="2:8" ht="45.75" customHeight="1" x14ac:dyDescent="0.15">
      <c r="B60" s="127"/>
      <c r="C60" s="1188" t="s">
        <v>595</v>
      </c>
      <c r="D60" s="1189"/>
      <c r="E60" s="1190"/>
      <c r="F60" s="128">
        <v>13</v>
      </c>
      <c r="G60" s="128">
        <v>13</v>
      </c>
      <c r="H60" s="129">
        <v>13</v>
      </c>
    </row>
    <row r="61" spans="2:8" ht="45.75" customHeight="1" x14ac:dyDescent="0.15">
      <c r="B61" s="127"/>
      <c r="C61" s="1188" t="s">
        <v>596</v>
      </c>
      <c r="D61" s="1189"/>
      <c r="E61" s="1190"/>
      <c r="F61" s="128">
        <v>11</v>
      </c>
      <c r="G61" s="128">
        <v>11</v>
      </c>
      <c r="H61" s="129">
        <v>11</v>
      </c>
    </row>
    <row r="62" spans="2:8" ht="45.75" customHeight="1" thickBot="1" x14ac:dyDescent="0.2">
      <c r="B62" s="130"/>
      <c r="C62" s="1191" t="s">
        <v>597</v>
      </c>
      <c r="D62" s="1192"/>
      <c r="E62" s="1193"/>
      <c r="F62" s="131">
        <v>3</v>
      </c>
      <c r="G62" s="131">
        <v>3</v>
      </c>
      <c r="H62" s="132">
        <v>3</v>
      </c>
    </row>
    <row r="63" spans="2:8" ht="52.5" customHeight="1" thickBot="1" x14ac:dyDescent="0.2">
      <c r="B63" s="133"/>
      <c r="C63" s="1194" t="s">
        <v>52</v>
      </c>
      <c r="D63" s="1194"/>
      <c r="E63" s="1195"/>
      <c r="F63" s="134">
        <v>1303</v>
      </c>
      <c r="G63" s="134">
        <v>1438</v>
      </c>
      <c r="H63" s="135">
        <v>1526</v>
      </c>
    </row>
    <row r="64" spans="2:8" x14ac:dyDescent="0.15"/>
    <row r="65" s="1" customFormat="1" ht="13.5" hidden="1" customHeight="1" x14ac:dyDescent="0.15"/>
    <row r="66" s="1" customFormat="1" ht="13.5" hidden="1" customHeight="1" x14ac:dyDescent="0.15"/>
  </sheetData>
  <sheetProtection algorithmName="SHA-512" hashValue="pxXU/4wvgAD4vYhE6Qm4VtvdwtOLK2q0Kaqgvx0C5YqkfgsylipDr1uLrE5XeFQo6rtFsrCMg/RI7WRWx0nPhA==" saltValue="yXFnNO/9Qf19DEXm4zaU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7FC8-9E87-4E08-B0C5-A7DAF15DAD44}">
  <dimension ref="A1:DE85"/>
  <sheetViews>
    <sheetView showGridLines="0" workbookViewId="0">
      <selection activeCell="BL12" sqref="BL12"/>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599</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600</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601</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602</v>
      </c>
      <c r="AO51" s="1230"/>
      <c r="AP51" s="1230"/>
      <c r="AQ51" s="1230"/>
      <c r="AR51" s="1230"/>
      <c r="AS51" s="1230"/>
      <c r="AT51" s="1230"/>
      <c r="AU51" s="1230"/>
      <c r="AV51" s="1230"/>
      <c r="AW51" s="1230"/>
      <c r="AX51" s="1230"/>
      <c r="AY51" s="1230"/>
      <c r="AZ51" s="1230"/>
      <c r="BA51" s="1230"/>
      <c r="BB51" s="1230" t="s">
        <v>603</v>
      </c>
      <c r="BC51" s="1230"/>
      <c r="BD51" s="1230"/>
      <c r="BE51" s="1230"/>
      <c r="BF51" s="1230"/>
      <c r="BG51" s="1230"/>
      <c r="BH51" s="1230"/>
      <c r="BI51" s="1230"/>
      <c r="BJ51" s="1230"/>
      <c r="BK51" s="1230"/>
      <c r="BL51" s="1230"/>
      <c r="BM51" s="1230"/>
      <c r="BN51" s="1230"/>
      <c r="BO51" s="1230"/>
      <c r="BP51" s="1231">
        <v>73.8</v>
      </c>
      <c r="BQ51" s="1231"/>
      <c r="BR51" s="1231"/>
      <c r="BS51" s="1231"/>
      <c r="BT51" s="1231"/>
      <c r="BU51" s="1231"/>
      <c r="BV51" s="1231"/>
      <c r="BW51" s="1231"/>
      <c r="BX51" s="1231">
        <v>70.099999999999994</v>
      </c>
      <c r="BY51" s="1231"/>
      <c r="BZ51" s="1231"/>
      <c r="CA51" s="1231"/>
      <c r="CB51" s="1231"/>
      <c r="CC51" s="1231"/>
      <c r="CD51" s="1231"/>
      <c r="CE51" s="1231"/>
      <c r="CF51" s="1231">
        <v>86.6</v>
      </c>
      <c r="CG51" s="1231"/>
      <c r="CH51" s="1231"/>
      <c r="CI51" s="1231"/>
      <c r="CJ51" s="1231"/>
      <c r="CK51" s="1231"/>
      <c r="CL51" s="1231"/>
      <c r="CM51" s="1231"/>
      <c r="CN51" s="1231">
        <v>95.8</v>
      </c>
      <c r="CO51" s="1231"/>
      <c r="CP51" s="1231"/>
      <c r="CQ51" s="1231"/>
      <c r="CR51" s="1231"/>
      <c r="CS51" s="1231"/>
      <c r="CT51" s="1231"/>
      <c r="CU51" s="1231"/>
      <c r="CV51" s="1231">
        <v>107.9</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604</v>
      </c>
      <c r="BC53" s="1230"/>
      <c r="BD53" s="1230"/>
      <c r="BE53" s="1230"/>
      <c r="BF53" s="1230"/>
      <c r="BG53" s="1230"/>
      <c r="BH53" s="1230"/>
      <c r="BI53" s="1230"/>
      <c r="BJ53" s="1230"/>
      <c r="BK53" s="1230"/>
      <c r="BL53" s="1230"/>
      <c r="BM53" s="1230"/>
      <c r="BN53" s="1230"/>
      <c r="BO53" s="1230"/>
      <c r="BP53" s="1231">
        <v>61.3</v>
      </c>
      <c r="BQ53" s="1231"/>
      <c r="BR53" s="1231"/>
      <c r="BS53" s="1231"/>
      <c r="BT53" s="1231"/>
      <c r="BU53" s="1231"/>
      <c r="BV53" s="1231"/>
      <c r="BW53" s="1231"/>
      <c r="BX53" s="1231">
        <v>63.3</v>
      </c>
      <c r="BY53" s="1231"/>
      <c r="BZ53" s="1231"/>
      <c r="CA53" s="1231"/>
      <c r="CB53" s="1231"/>
      <c r="CC53" s="1231"/>
      <c r="CD53" s="1231"/>
      <c r="CE53" s="1231"/>
      <c r="CF53" s="1231">
        <v>64</v>
      </c>
      <c r="CG53" s="1231"/>
      <c r="CH53" s="1231"/>
      <c r="CI53" s="1231"/>
      <c r="CJ53" s="1231"/>
      <c r="CK53" s="1231"/>
      <c r="CL53" s="1231"/>
      <c r="CM53" s="1231"/>
      <c r="CN53" s="1231">
        <v>66</v>
      </c>
      <c r="CO53" s="1231"/>
      <c r="CP53" s="1231"/>
      <c r="CQ53" s="1231"/>
      <c r="CR53" s="1231"/>
      <c r="CS53" s="1231"/>
      <c r="CT53" s="1231"/>
      <c r="CU53" s="1231"/>
      <c r="CV53" s="1231">
        <v>66.7</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605</v>
      </c>
      <c r="AO55" s="1226"/>
      <c r="AP55" s="1226"/>
      <c r="AQ55" s="1226"/>
      <c r="AR55" s="1226"/>
      <c r="AS55" s="1226"/>
      <c r="AT55" s="1226"/>
      <c r="AU55" s="1226"/>
      <c r="AV55" s="1226"/>
      <c r="AW55" s="1226"/>
      <c r="AX55" s="1226"/>
      <c r="AY55" s="1226"/>
      <c r="AZ55" s="1226"/>
      <c r="BA55" s="1226"/>
      <c r="BB55" s="1230" t="s">
        <v>603</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604</v>
      </c>
      <c r="BC57" s="1230"/>
      <c r="BD57" s="1230"/>
      <c r="BE57" s="1230"/>
      <c r="BF57" s="1230"/>
      <c r="BG57" s="1230"/>
      <c r="BH57" s="1230"/>
      <c r="BI57" s="1230"/>
      <c r="BJ57" s="1230"/>
      <c r="BK57" s="1230"/>
      <c r="BL57" s="1230"/>
      <c r="BM57" s="1230"/>
      <c r="BN57" s="1230"/>
      <c r="BO57" s="1230"/>
      <c r="BP57" s="1231">
        <v>60.1</v>
      </c>
      <c r="BQ57" s="1231"/>
      <c r="BR57" s="1231"/>
      <c r="BS57" s="1231"/>
      <c r="BT57" s="1231"/>
      <c r="BU57" s="1231"/>
      <c r="BV57" s="1231"/>
      <c r="BW57" s="1231"/>
      <c r="BX57" s="1231">
        <v>61.6</v>
      </c>
      <c r="BY57" s="1231"/>
      <c r="BZ57" s="1231"/>
      <c r="CA57" s="1231"/>
      <c r="CB57" s="1231"/>
      <c r="CC57" s="1231"/>
      <c r="CD57" s="1231"/>
      <c r="CE57" s="1231"/>
      <c r="CF57" s="1231">
        <v>64.3</v>
      </c>
      <c r="CG57" s="1231"/>
      <c r="CH57" s="1231"/>
      <c r="CI57" s="1231"/>
      <c r="CJ57" s="1231"/>
      <c r="CK57" s="1231"/>
      <c r="CL57" s="1231"/>
      <c r="CM57" s="1231"/>
      <c r="CN57" s="1231">
        <v>65.3</v>
      </c>
      <c r="CO57" s="1231"/>
      <c r="CP57" s="1231"/>
      <c r="CQ57" s="1231"/>
      <c r="CR57" s="1231"/>
      <c r="CS57" s="1231"/>
      <c r="CT57" s="1231"/>
      <c r="CU57" s="1231"/>
      <c r="CV57" s="1231">
        <v>66.599999999999994</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606</v>
      </c>
    </row>
    <row r="64" spans="1:109" x14ac:dyDescent="0.15">
      <c r="B64" s="259"/>
      <c r="G64" s="1208"/>
      <c r="I64" s="1240"/>
      <c r="J64" s="1240"/>
      <c r="K64" s="1240"/>
      <c r="L64" s="1240"/>
      <c r="M64" s="1240"/>
      <c r="N64" s="1241"/>
      <c r="AM64" s="1208"/>
      <c r="AN64" s="1208" t="s">
        <v>599</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607</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601</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602</v>
      </c>
      <c r="AO73" s="1230"/>
      <c r="AP73" s="1230"/>
      <c r="AQ73" s="1230"/>
      <c r="AR73" s="1230"/>
      <c r="AS73" s="1230"/>
      <c r="AT73" s="1230"/>
      <c r="AU73" s="1230"/>
      <c r="AV73" s="1230"/>
      <c r="AW73" s="1230"/>
      <c r="AX73" s="1230"/>
      <c r="AY73" s="1230"/>
      <c r="AZ73" s="1230"/>
      <c r="BA73" s="1230"/>
      <c r="BB73" s="1230" t="s">
        <v>603</v>
      </c>
      <c r="BC73" s="1230"/>
      <c r="BD73" s="1230"/>
      <c r="BE73" s="1230"/>
      <c r="BF73" s="1230"/>
      <c r="BG73" s="1230"/>
      <c r="BH73" s="1230"/>
      <c r="BI73" s="1230"/>
      <c r="BJ73" s="1230"/>
      <c r="BK73" s="1230"/>
      <c r="BL73" s="1230"/>
      <c r="BM73" s="1230"/>
      <c r="BN73" s="1230"/>
      <c r="BO73" s="1230"/>
      <c r="BP73" s="1231">
        <v>73.8</v>
      </c>
      <c r="BQ73" s="1231"/>
      <c r="BR73" s="1231"/>
      <c r="BS73" s="1231"/>
      <c r="BT73" s="1231"/>
      <c r="BU73" s="1231"/>
      <c r="BV73" s="1231"/>
      <c r="BW73" s="1231"/>
      <c r="BX73" s="1231">
        <v>70.099999999999994</v>
      </c>
      <c r="BY73" s="1231"/>
      <c r="BZ73" s="1231"/>
      <c r="CA73" s="1231"/>
      <c r="CB73" s="1231"/>
      <c r="CC73" s="1231"/>
      <c r="CD73" s="1231"/>
      <c r="CE73" s="1231"/>
      <c r="CF73" s="1231">
        <v>86.6</v>
      </c>
      <c r="CG73" s="1231"/>
      <c r="CH73" s="1231"/>
      <c r="CI73" s="1231"/>
      <c r="CJ73" s="1231"/>
      <c r="CK73" s="1231"/>
      <c r="CL73" s="1231"/>
      <c r="CM73" s="1231"/>
      <c r="CN73" s="1231">
        <v>95.8</v>
      </c>
      <c r="CO73" s="1231"/>
      <c r="CP73" s="1231"/>
      <c r="CQ73" s="1231"/>
      <c r="CR73" s="1231"/>
      <c r="CS73" s="1231"/>
      <c r="CT73" s="1231"/>
      <c r="CU73" s="1231"/>
      <c r="CV73" s="1231">
        <v>107.9</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608</v>
      </c>
      <c r="BC75" s="1230"/>
      <c r="BD75" s="1230"/>
      <c r="BE75" s="1230"/>
      <c r="BF75" s="1230"/>
      <c r="BG75" s="1230"/>
      <c r="BH75" s="1230"/>
      <c r="BI75" s="1230"/>
      <c r="BJ75" s="1230"/>
      <c r="BK75" s="1230"/>
      <c r="BL75" s="1230"/>
      <c r="BM75" s="1230"/>
      <c r="BN75" s="1230"/>
      <c r="BO75" s="1230"/>
      <c r="BP75" s="1231">
        <v>12.7</v>
      </c>
      <c r="BQ75" s="1231"/>
      <c r="BR75" s="1231"/>
      <c r="BS75" s="1231"/>
      <c r="BT75" s="1231"/>
      <c r="BU75" s="1231"/>
      <c r="BV75" s="1231"/>
      <c r="BW75" s="1231"/>
      <c r="BX75" s="1231">
        <v>11.9</v>
      </c>
      <c r="BY75" s="1231"/>
      <c r="BZ75" s="1231"/>
      <c r="CA75" s="1231"/>
      <c r="CB75" s="1231"/>
      <c r="CC75" s="1231"/>
      <c r="CD75" s="1231"/>
      <c r="CE75" s="1231"/>
      <c r="CF75" s="1231">
        <v>11.2</v>
      </c>
      <c r="CG75" s="1231"/>
      <c r="CH75" s="1231"/>
      <c r="CI75" s="1231"/>
      <c r="CJ75" s="1231"/>
      <c r="CK75" s="1231"/>
      <c r="CL75" s="1231"/>
      <c r="CM75" s="1231"/>
      <c r="CN75" s="1231">
        <v>10.199999999999999</v>
      </c>
      <c r="CO75" s="1231"/>
      <c r="CP75" s="1231"/>
      <c r="CQ75" s="1231"/>
      <c r="CR75" s="1231"/>
      <c r="CS75" s="1231"/>
      <c r="CT75" s="1231"/>
      <c r="CU75" s="1231"/>
      <c r="CV75" s="1231">
        <v>10.5</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605</v>
      </c>
      <c r="AO77" s="1226"/>
      <c r="AP77" s="1226"/>
      <c r="AQ77" s="1226"/>
      <c r="AR77" s="1226"/>
      <c r="AS77" s="1226"/>
      <c r="AT77" s="1226"/>
      <c r="AU77" s="1226"/>
      <c r="AV77" s="1226"/>
      <c r="AW77" s="1226"/>
      <c r="AX77" s="1226"/>
      <c r="AY77" s="1226"/>
      <c r="AZ77" s="1226"/>
      <c r="BA77" s="1226"/>
      <c r="BB77" s="1230" t="s">
        <v>603</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608</v>
      </c>
      <c r="BC79" s="1230"/>
      <c r="BD79" s="1230"/>
      <c r="BE79" s="1230"/>
      <c r="BF79" s="1230"/>
      <c r="BG79" s="1230"/>
      <c r="BH79" s="1230"/>
      <c r="BI79" s="1230"/>
      <c r="BJ79" s="1230"/>
      <c r="BK79" s="1230"/>
      <c r="BL79" s="1230"/>
      <c r="BM79" s="1230"/>
      <c r="BN79" s="1230"/>
      <c r="BO79" s="1230"/>
      <c r="BP79" s="1231">
        <v>8.6</v>
      </c>
      <c r="BQ79" s="1231"/>
      <c r="BR79" s="1231"/>
      <c r="BS79" s="1231"/>
      <c r="BT79" s="1231"/>
      <c r="BU79" s="1231"/>
      <c r="BV79" s="1231"/>
      <c r="BW79" s="1231"/>
      <c r="BX79" s="1231">
        <v>8.6</v>
      </c>
      <c r="BY79" s="1231"/>
      <c r="BZ79" s="1231"/>
      <c r="CA79" s="1231"/>
      <c r="CB79" s="1231"/>
      <c r="CC79" s="1231"/>
      <c r="CD79" s="1231"/>
      <c r="CE79" s="1231"/>
      <c r="CF79" s="1231">
        <v>8.9</v>
      </c>
      <c r="CG79" s="1231"/>
      <c r="CH79" s="1231"/>
      <c r="CI79" s="1231"/>
      <c r="CJ79" s="1231"/>
      <c r="CK79" s="1231"/>
      <c r="CL79" s="1231"/>
      <c r="CM79" s="1231"/>
      <c r="CN79" s="1231">
        <v>8.9</v>
      </c>
      <c r="CO79" s="1231"/>
      <c r="CP79" s="1231"/>
      <c r="CQ79" s="1231"/>
      <c r="CR79" s="1231"/>
      <c r="CS79" s="1231"/>
      <c r="CT79" s="1231"/>
      <c r="CU79" s="1231"/>
      <c r="CV79" s="1231">
        <v>9.1</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CC3-A584-4359-B14A-02F56AF83B3A}">
  <dimension ref="A1:DR125"/>
  <sheetViews>
    <sheetView topLeftCell="A13" workbookViewId="0">
      <selection activeCell="BO19" sqref="BO1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B5FA-BE5A-4896-BF74-93C0A7F27FF9}">
  <dimension ref="A1:DR125"/>
  <sheetViews>
    <sheetView tabSelected="1" workbookViewId="0">
      <selection activeCell="BS16" sqref="BS16"/>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558</v>
      </c>
      <c r="G2" s="149"/>
      <c r="H2" s="150"/>
    </row>
    <row r="3" spans="1:8" x14ac:dyDescent="0.15">
      <c r="A3" s="146" t="s">
        <v>551</v>
      </c>
      <c r="B3" s="151"/>
      <c r="C3" s="152"/>
      <c r="D3" s="153">
        <v>90393</v>
      </c>
      <c r="E3" s="154"/>
      <c r="F3" s="155">
        <v>167497</v>
      </c>
      <c r="G3" s="156"/>
      <c r="H3" s="157"/>
    </row>
    <row r="4" spans="1:8" x14ac:dyDescent="0.15">
      <c r="A4" s="158"/>
      <c r="B4" s="159"/>
      <c r="C4" s="160"/>
      <c r="D4" s="161">
        <v>77493</v>
      </c>
      <c r="E4" s="162"/>
      <c r="F4" s="163">
        <v>82571</v>
      </c>
      <c r="G4" s="164"/>
      <c r="H4" s="165"/>
    </row>
    <row r="5" spans="1:8" x14ac:dyDescent="0.15">
      <c r="A5" s="146" t="s">
        <v>553</v>
      </c>
      <c r="B5" s="151"/>
      <c r="C5" s="152"/>
      <c r="D5" s="153">
        <v>101888</v>
      </c>
      <c r="E5" s="154"/>
      <c r="F5" s="155">
        <v>190274</v>
      </c>
      <c r="G5" s="156"/>
      <c r="H5" s="157"/>
    </row>
    <row r="6" spans="1:8" x14ac:dyDescent="0.15">
      <c r="A6" s="158"/>
      <c r="B6" s="159"/>
      <c r="C6" s="160"/>
      <c r="D6" s="161">
        <v>85823</v>
      </c>
      <c r="E6" s="162"/>
      <c r="F6" s="163">
        <v>88584</v>
      </c>
      <c r="G6" s="164"/>
      <c r="H6" s="165"/>
    </row>
    <row r="7" spans="1:8" x14ac:dyDescent="0.15">
      <c r="A7" s="146" t="s">
        <v>554</v>
      </c>
      <c r="B7" s="151"/>
      <c r="C7" s="152"/>
      <c r="D7" s="153">
        <v>237404</v>
      </c>
      <c r="E7" s="154"/>
      <c r="F7" s="155">
        <v>200194</v>
      </c>
      <c r="G7" s="156"/>
      <c r="H7" s="157"/>
    </row>
    <row r="8" spans="1:8" x14ac:dyDescent="0.15">
      <c r="A8" s="158"/>
      <c r="B8" s="159"/>
      <c r="C8" s="160"/>
      <c r="D8" s="161">
        <v>163584</v>
      </c>
      <c r="E8" s="162"/>
      <c r="F8" s="163">
        <v>106422</v>
      </c>
      <c r="G8" s="164"/>
      <c r="H8" s="165"/>
    </row>
    <row r="9" spans="1:8" x14ac:dyDescent="0.15">
      <c r="A9" s="146" t="s">
        <v>555</v>
      </c>
      <c r="B9" s="151"/>
      <c r="C9" s="152"/>
      <c r="D9" s="153">
        <v>110661</v>
      </c>
      <c r="E9" s="154"/>
      <c r="F9" s="155">
        <v>196914</v>
      </c>
      <c r="G9" s="156"/>
      <c r="H9" s="157"/>
    </row>
    <row r="10" spans="1:8" x14ac:dyDescent="0.15">
      <c r="A10" s="158"/>
      <c r="B10" s="159"/>
      <c r="C10" s="160"/>
      <c r="D10" s="161">
        <v>79337</v>
      </c>
      <c r="E10" s="162"/>
      <c r="F10" s="163">
        <v>98966</v>
      </c>
      <c r="G10" s="164"/>
      <c r="H10" s="165"/>
    </row>
    <row r="11" spans="1:8" x14ac:dyDescent="0.15">
      <c r="A11" s="146" t="s">
        <v>556</v>
      </c>
      <c r="B11" s="151"/>
      <c r="C11" s="152"/>
      <c r="D11" s="153">
        <v>287031</v>
      </c>
      <c r="E11" s="154"/>
      <c r="F11" s="155">
        <v>204757</v>
      </c>
      <c r="G11" s="156"/>
      <c r="H11" s="157"/>
    </row>
    <row r="12" spans="1:8" x14ac:dyDescent="0.15">
      <c r="A12" s="158"/>
      <c r="B12" s="159"/>
      <c r="C12" s="166"/>
      <c r="D12" s="161">
        <v>86486</v>
      </c>
      <c r="E12" s="162"/>
      <c r="F12" s="163">
        <v>106071</v>
      </c>
      <c r="G12" s="164"/>
      <c r="H12" s="165"/>
    </row>
    <row r="13" spans="1:8" x14ac:dyDescent="0.15">
      <c r="A13" s="146"/>
      <c r="B13" s="151"/>
      <c r="C13" s="152"/>
      <c r="D13" s="153">
        <v>165475</v>
      </c>
      <c r="E13" s="154"/>
      <c r="F13" s="155">
        <v>191927</v>
      </c>
      <c r="G13" s="167"/>
      <c r="H13" s="157"/>
    </row>
    <row r="14" spans="1:8" x14ac:dyDescent="0.15">
      <c r="A14" s="158"/>
      <c r="B14" s="159"/>
      <c r="C14" s="160"/>
      <c r="D14" s="161">
        <v>98545</v>
      </c>
      <c r="E14" s="162"/>
      <c r="F14" s="163">
        <v>96523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4.24</v>
      </c>
      <c r="C19" s="168">
        <f>ROUND(VALUE(SUBSTITUTE(実質収支比率等に係る経年分析!G$48,"▲","-")),2)</f>
        <v>3.6</v>
      </c>
      <c r="D19" s="168">
        <f>ROUND(VALUE(SUBSTITUTE(実質収支比率等に係る経年分析!H$48,"▲","-")),2)</f>
        <v>4.96</v>
      </c>
      <c r="E19" s="168">
        <f>ROUND(VALUE(SUBSTITUTE(実質収支比率等に係る経年分析!I$48,"▲","-")),2)</f>
        <v>4.3899999999999997</v>
      </c>
      <c r="F19" s="168">
        <f>ROUND(VALUE(SUBSTITUTE(実質収支比率等に係る経年分析!J$48,"▲","-")),2)</f>
        <v>3.67</v>
      </c>
    </row>
    <row r="20" spans="1:11" x14ac:dyDescent="0.15">
      <c r="A20" s="168" t="s">
        <v>56</v>
      </c>
      <c r="B20" s="168">
        <f>ROUND(VALUE(SUBSTITUTE(実質収支比率等に係る経年分析!F$47,"▲","-")),2)</f>
        <v>26.01</v>
      </c>
      <c r="C20" s="168">
        <f>ROUND(VALUE(SUBSTITUTE(実質収支比率等に係る経年分析!G$47,"▲","-")),2)</f>
        <v>26.64</v>
      </c>
      <c r="D20" s="168">
        <f>ROUND(VALUE(SUBSTITUTE(実質収支比率等に係る経年分析!H$47,"▲","-")),2)</f>
        <v>24.52</v>
      </c>
      <c r="E20" s="168">
        <f>ROUND(VALUE(SUBSTITUTE(実質収支比率等に係る経年分析!I$47,"▲","-")),2)</f>
        <v>25.44</v>
      </c>
      <c r="F20" s="168">
        <f>ROUND(VALUE(SUBSTITUTE(実質収支比率等に係る経年分析!J$47,"▲","-")),2)</f>
        <v>27.42</v>
      </c>
    </row>
    <row r="21" spans="1:11" x14ac:dyDescent="0.15">
      <c r="A21" s="168" t="s">
        <v>57</v>
      </c>
      <c r="B21" s="168">
        <f>IF(ISNUMBER(VALUE(SUBSTITUTE(実質収支比率等に係る経年分析!F$49,"▲","-"))),ROUND(VALUE(SUBSTITUTE(実質収支比率等に係る経年分析!F$49,"▲","-")),2),NA())</f>
        <v>-4.6399999999999997</v>
      </c>
      <c r="C21" s="168">
        <f>IF(ISNUMBER(VALUE(SUBSTITUTE(実質収支比率等に係る経年分析!G$49,"▲","-"))),ROUND(VALUE(SUBSTITUTE(実質収支比率等に係る経年分析!G$49,"▲","-")),2),NA())</f>
        <v>-0.14000000000000001</v>
      </c>
      <c r="D21" s="168">
        <f>IF(ISNUMBER(VALUE(SUBSTITUTE(実質収支比率等に係る経年分析!H$49,"▲","-"))),ROUND(VALUE(SUBSTITUTE(実質収支比率等に係る経年分析!H$49,"▲","-")),2),NA())</f>
        <v>0.45</v>
      </c>
      <c r="E21" s="168">
        <f>IF(ISNUMBER(VALUE(SUBSTITUTE(実質収支比率等に係る経年分析!I$49,"▲","-"))),ROUND(VALUE(SUBSTITUTE(実質収支比率等に係る経年分析!I$49,"▲","-")),2),NA())</f>
        <v>2.2200000000000002</v>
      </c>
      <c r="F21" s="168">
        <f>IF(ISNUMBER(VALUE(SUBSTITUTE(実質収支比率等に係る経年分析!J$49,"▲","-"))),ROUND(VALUE(SUBSTITUTE(実質収支比率等に係る経年分析!J$49,"▲","-")),2),NA())</f>
        <v>0.93</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0.15</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0.18</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4.3899999999999997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3.66</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2.4700000000000002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459</v>
      </c>
      <c r="E42" s="170"/>
      <c r="F42" s="170"/>
      <c r="G42" s="170">
        <f>'実質公債費比率（分子）の構造'!L$52</f>
        <v>517</v>
      </c>
      <c r="H42" s="170"/>
      <c r="I42" s="170"/>
      <c r="J42" s="170">
        <f>'実質公債費比率（分子）の構造'!M$52</f>
        <v>499</v>
      </c>
      <c r="K42" s="170"/>
      <c r="L42" s="170"/>
      <c r="M42" s="170">
        <f>'実質公債費比率（分子）の構造'!N$52</f>
        <v>397</v>
      </c>
      <c r="N42" s="170"/>
      <c r="O42" s="170"/>
      <c r="P42" s="170">
        <f>'実質公債費比率（分子）の構造'!O$52</f>
        <v>368</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84</v>
      </c>
      <c r="C44" s="170"/>
      <c r="D44" s="170"/>
      <c r="E44" s="170">
        <f>'実質公債費比率（分子）の構造'!L$50</f>
        <v>76</v>
      </c>
      <c r="F44" s="170"/>
      <c r="G44" s="170"/>
      <c r="H44" s="170">
        <f>'実質公債費比率（分子）の構造'!M$50</f>
        <v>66</v>
      </c>
      <c r="I44" s="170"/>
      <c r="J44" s="170"/>
      <c r="K44" s="170">
        <f>'実質公債費比率（分子）の構造'!N$50</f>
        <v>26</v>
      </c>
      <c r="L44" s="170"/>
      <c r="M44" s="170"/>
      <c r="N44" s="170" t="str">
        <f>'実質公債費比率（分子）の構造'!O$50</f>
        <v>-</v>
      </c>
      <c r="O44" s="170"/>
      <c r="P44" s="170"/>
    </row>
    <row r="45" spans="1:16" x14ac:dyDescent="0.15">
      <c r="A45" s="170" t="s">
        <v>67</v>
      </c>
      <c r="B45" s="170">
        <f>'実質公債費比率（分子）の構造'!K$49</f>
        <v>41</v>
      </c>
      <c r="C45" s="170"/>
      <c r="D45" s="170"/>
      <c r="E45" s="170">
        <f>'実質公債費比率（分子）の構造'!L$49</f>
        <v>41</v>
      </c>
      <c r="F45" s="170"/>
      <c r="G45" s="170"/>
      <c r="H45" s="170">
        <f>'実質公債費比率（分子）の構造'!M$49</f>
        <v>38</v>
      </c>
      <c r="I45" s="170"/>
      <c r="J45" s="170"/>
      <c r="K45" s="170">
        <f>'実質公債費比率（分子）の構造'!N$49</f>
        <v>39</v>
      </c>
      <c r="L45" s="170"/>
      <c r="M45" s="170"/>
      <c r="N45" s="170">
        <f>'実質公債費比率（分子）の構造'!O$49</f>
        <v>43</v>
      </c>
      <c r="O45" s="170"/>
      <c r="P45" s="170"/>
    </row>
    <row r="46" spans="1:16" x14ac:dyDescent="0.15">
      <c r="A46" s="170" t="s">
        <v>68</v>
      </c>
      <c r="B46" s="170">
        <f>'実質公債費比率（分子）の構造'!K$48</f>
        <v>77</v>
      </c>
      <c r="C46" s="170"/>
      <c r="D46" s="170"/>
      <c r="E46" s="170">
        <f>'実質公債費比率（分子）の構造'!L$48</f>
        <v>67</v>
      </c>
      <c r="F46" s="170"/>
      <c r="G46" s="170"/>
      <c r="H46" s="170">
        <f>'実質公債費比率（分子）の構造'!M$48</f>
        <v>81</v>
      </c>
      <c r="I46" s="170"/>
      <c r="J46" s="170"/>
      <c r="K46" s="170">
        <f>'実質公債費比率（分子）の構造'!N$48</f>
        <v>72</v>
      </c>
      <c r="L46" s="170"/>
      <c r="M46" s="170"/>
      <c r="N46" s="170">
        <f>'実質公債費比率（分子）の構造'!O$48</f>
        <v>89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612</v>
      </c>
      <c r="C49" s="170"/>
      <c r="D49" s="170"/>
      <c r="E49" s="170">
        <f>'実質公債費比率（分子）の構造'!L$45</f>
        <v>644</v>
      </c>
      <c r="F49" s="170"/>
      <c r="G49" s="170"/>
      <c r="H49" s="170">
        <f>'実質公債費比率（分子）の構造'!M$45</f>
        <v>574</v>
      </c>
      <c r="I49" s="170"/>
      <c r="J49" s="170"/>
      <c r="K49" s="170">
        <f>'実質公債費比率（分子）の構造'!N$45</f>
        <v>576</v>
      </c>
      <c r="L49" s="170"/>
      <c r="M49" s="170"/>
      <c r="N49" s="170">
        <f>'実質公債費比率（分子）の構造'!O$45</f>
        <v>613</v>
      </c>
      <c r="O49" s="170"/>
      <c r="P49" s="170"/>
    </row>
    <row r="50" spans="1:16" x14ac:dyDescent="0.15">
      <c r="A50" s="170" t="s">
        <v>72</v>
      </c>
      <c r="B50" s="170" t="e">
        <f>NA()</f>
        <v>#N/A</v>
      </c>
      <c r="C50" s="170">
        <f>IF(ISNUMBER('実質公債費比率（分子）の構造'!K$53),'実質公債費比率（分子）の構造'!K$53,NA())</f>
        <v>355</v>
      </c>
      <c r="D50" s="170" t="e">
        <f>NA()</f>
        <v>#N/A</v>
      </c>
      <c r="E50" s="170" t="e">
        <f>NA()</f>
        <v>#N/A</v>
      </c>
      <c r="F50" s="170">
        <f>IF(ISNUMBER('実質公債費比率（分子）の構造'!L$53),'実質公債費比率（分子）の構造'!L$53,NA())</f>
        <v>311</v>
      </c>
      <c r="G50" s="170" t="e">
        <f>NA()</f>
        <v>#N/A</v>
      </c>
      <c r="H50" s="170" t="e">
        <f>NA()</f>
        <v>#N/A</v>
      </c>
      <c r="I50" s="170">
        <f>IF(ISNUMBER('実質公債費比率（分子）の構造'!M$53),'実質公債費比率（分子）の構造'!M$53,NA())</f>
        <v>260</v>
      </c>
      <c r="J50" s="170" t="e">
        <f>NA()</f>
        <v>#N/A</v>
      </c>
      <c r="K50" s="170" t="e">
        <f>NA()</f>
        <v>#N/A</v>
      </c>
      <c r="L50" s="170">
        <f>IF(ISNUMBER('実質公債費比率（分子）の構造'!N$53),'実質公債費比率（分子）の構造'!N$53,NA())</f>
        <v>316</v>
      </c>
      <c r="M50" s="170" t="e">
        <f>NA()</f>
        <v>#N/A</v>
      </c>
      <c r="N50" s="170" t="e">
        <f>NA()</f>
        <v>#N/A</v>
      </c>
      <c r="O50" s="170">
        <f>IF(ISNUMBER('実質公債費比率（分子）の構造'!O$53),'実質公債費比率（分子）の構造'!O$53,NA())</f>
        <v>377</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4168</v>
      </c>
      <c r="E56" s="169"/>
      <c r="F56" s="169"/>
      <c r="G56" s="169">
        <f>'将来負担比率（分子）の構造'!J$52</f>
        <v>4093</v>
      </c>
      <c r="H56" s="169"/>
      <c r="I56" s="169"/>
      <c r="J56" s="169">
        <f>'将来負担比率（分子）の構造'!K$52</f>
        <v>4473</v>
      </c>
      <c r="K56" s="169"/>
      <c r="L56" s="169"/>
      <c r="M56" s="169">
        <f>'将来負担比率（分子）の構造'!L$52</f>
        <v>5034</v>
      </c>
      <c r="N56" s="169"/>
      <c r="O56" s="169"/>
      <c r="P56" s="169">
        <f>'将来負担比率（分子）の構造'!M$52</f>
        <v>4890</v>
      </c>
    </row>
    <row r="57" spans="1:16" x14ac:dyDescent="0.15">
      <c r="A57" s="169" t="s">
        <v>43</v>
      </c>
      <c r="B57" s="169"/>
      <c r="C57" s="169"/>
      <c r="D57" s="169">
        <f>'将来負担比率（分子）の構造'!I$51</f>
        <v>194</v>
      </c>
      <c r="E57" s="169"/>
      <c r="F57" s="169"/>
      <c r="G57" s="169">
        <f>'将来負担比率（分子）の構造'!J$51</f>
        <v>186</v>
      </c>
      <c r="H57" s="169"/>
      <c r="I57" s="169"/>
      <c r="J57" s="169">
        <f>'将来負担比率（分子）の構造'!K$51</f>
        <v>180</v>
      </c>
      <c r="K57" s="169"/>
      <c r="L57" s="169"/>
      <c r="M57" s="169">
        <f>'将来負担比率（分子）の構造'!L$51</f>
        <v>163</v>
      </c>
      <c r="N57" s="169"/>
      <c r="O57" s="169"/>
      <c r="P57" s="169">
        <f>'将来負担比率（分子）の構造'!M$51</f>
        <v>140</v>
      </c>
    </row>
    <row r="58" spans="1:16" x14ac:dyDescent="0.15">
      <c r="A58" s="169" t="s">
        <v>42</v>
      </c>
      <c r="B58" s="169"/>
      <c r="C58" s="169"/>
      <c r="D58" s="169">
        <f>'将来負担比率（分子）の構造'!I$50</f>
        <v>1408</v>
      </c>
      <c r="E58" s="169"/>
      <c r="F58" s="169"/>
      <c r="G58" s="169">
        <f>'将来負担比率（分子）の構造'!J$50</f>
        <v>1482</v>
      </c>
      <c r="H58" s="169"/>
      <c r="I58" s="169"/>
      <c r="J58" s="169">
        <f>'将来負担比率（分子）の構造'!K$50</f>
        <v>1474</v>
      </c>
      <c r="K58" s="169"/>
      <c r="L58" s="169"/>
      <c r="M58" s="169">
        <f>'将来負担比率（分子）の構造'!L$50</f>
        <v>1640</v>
      </c>
      <c r="N58" s="169"/>
      <c r="O58" s="169"/>
      <c r="P58" s="169">
        <f>'将来負担比率（分子）の構造'!M$50</f>
        <v>1775</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15</v>
      </c>
      <c r="C61" s="169"/>
      <c r="D61" s="169"/>
      <c r="E61" s="169">
        <f>'将来負担比率（分子）の構造'!J$46</f>
        <v>14</v>
      </c>
      <c r="F61" s="169"/>
      <c r="G61" s="169"/>
      <c r="H61" s="169">
        <f>'将来負担比率（分子）の構造'!K$46</f>
        <v>14</v>
      </c>
      <c r="I61" s="169"/>
      <c r="J61" s="169"/>
      <c r="K61" s="169">
        <f>'将来負担比率（分子）の構造'!L$46</f>
        <v>13</v>
      </c>
      <c r="L61" s="169"/>
      <c r="M61" s="169"/>
      <c r="N61" s="169">
        <f>'将来負担比率（分子）の構造'!M$46</f>
        <v>12</v>
      </c>
      <c r="O61" s="169"/>
      <c r="P61" s="169"/>
    </row>
    <row r="62" spans="1:16" x14ac:dyDescent="0.15">
      <c r="A62" s="169" t="s">
        <v>36</v>
      </c>
      <c r="B62" s="169">
        <f>'将来負担比率（分子）の構造'!I$45</f>
        <v>532</v>
      </c>
      <c r="C62" s="169"/>
      <c r="D62" s="169"/>
      <c r="E62" s="169">
        <f>'将来負担比率（分子）の構造'!J$45</f>
        <v>529</v>
      </c>
      <c r="F62" s="169"/>
      <c r="G62" s="169"/>
      <c r="H62" s="169">
        <f>'将来負担比率（分子）の構造'!K$45</f>
        <v>514</v>
      </c>
      <c r="I62" s="169"/>
      <c r="J62" s="169"/>
      <c r="K62" s="169">
        <f>'将来負担比率（分子）の構造'!L$45</f>
        <v>530</v>
      </c>
      <c r="L62" s="169"/>
      <c r="M62" s="169"/>
      <c r="N62" s="169">
        <f>'将来負担比率（分子）の構造'!M$45</f>
        <v>487</v>
      </c>
      <c r="O62" s="169"/>
      <c r="P62" s="169"/>
    </row>
    <row r="63" spans="1:16" x14ac:dyDescent="0.15">
      <c r="A63" s="169" t="s">
        <v>35</v>
      </c>
      <c r="B63" s="169">
        <f>'将来負担比率（分子）の構造'!I$44</f>
        <v>508</v>
      </c>
      <c r="C63" s="169"/>
      <c r="D63" s="169"/>
      <c r="E63" s="169">
        <f>'将来負担比率（分子）の構造'!J$44</f>
        <v>620</v>
      </c>
      <c r="F63" s="169"/>
      <c r="G63" s="169"/>
      <c r="H63" s="169">
        <f>'将来負担比率（分子）の構造'!K$44</f>
        <v>890</v>
      </c>
      <c r="I63" s="169"/>
      <c r="J63" s="169"/>
      <c r="K63" s="169">
        <f>'将来負担比率（分子）の構造'!L$44</f>
        <v>1631</v>
      </c>
      <c r="L63" s="169"/>
      <c r="M63" s="169"/>
      <c r="N63" s="169">
        <f>'将来負担比率（分子）の構造'!M$44</f>
        <v>1781</v>
      </c>
      <c r="O63" s="169"/>
      <c r="P63" s="169"/>
    </row>
    <row r="64" spans="1:16" x14ac:dyDescent="0.15">
      <c r="A64" s="169" t="s">
        <v>34</v>
      </c>
      <c r="B64" s="169">
        <f>'将来負担比率（分子）の構造'!I$43</f>
        <v>769</v>
      </c>
      <c r="C64" s="169"/>
      <c r="D64" s="169"/>
      <c r="E64" s="169">
        <f>'将来負担比率（分子）の構造'!J$43</f>
        <v>716</v>
      </c>
      <c r="F64" s="169"/>
      <c r="G64" s="169"/>
      <c r="H64" s="169">
        <f>'将来負担比率（分子）の構造'!K$43</f>
        <v>684</v>
      </c>
      <c r="I64" s="169"/>
      <c r="J64" s="169"/>
      <c r="K64" s="169">
        <f>'将来負担比率（分子）の構造'!L$43</f>
        <v>593</v>
      </c>
      <c r="L64" s="169"/>
      <c r="M64" s="169"/>
      <c r="N64" s="169">
        <f>'将来負担比率（分子）の構造'!M$43</f>
        <v>554</v>
      </c>
      <c r="O64" s="169"/>
      <c r="P64" s="169"/>
    </row>
    <row r="65" spans="1:16" x14ac:dyDescent="0.15">
      <c r="A65" s="169" t="s">
        <v>33</v>
      </c>
      <c r="B65" s="169">
        <f>'将来負担比率（分子）の構造'!I$42</f>
        <v>160</v>
      </c>
      <c r="C65" s="169"/>
      <c r="D65" s="169"/>
      <c r="E65" s="169">
        <f>'将来負担比率（分子）の構造'!J$42</f>
        <v>90</v>
      </c>
      <c r="F65" s="169"/>
      <c r="G65" s="169"/>
      <c r="H65" s="169">
        <f>'将来負担比率（分子）の構造'!K$42</f>
        <v>25</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5781</v>
      </c>
      <c r="C66" s="169"/>
      <c r="D66" s="169"/>
      <c r="E66" s="169">
        <f>'将来負担比率（分子）の構造'!J$41</f>
        <v>5691</v>
      </c>
      <c r="F66" s="169"/>
      <c r="G66" s="169"/>
      <c r="H66" s="169">
        <f>'将来負担比率（分子）の構造'!K$41</f>
        <v>6470</v>
      </c>
      <c r="I66" s="169"/>
      <c r="J66" s="169"/>
      <c r="K66" s="169">
        <f>'将来負担比率（分子）の構造'!L$41</f>
        <v>7051</v>
      </c>
      <c r="L66" s="169"/>
      <c r="M66" s="169"/>
      <c r="N66" s="169">
        <f>'将来負担比率（分子）の構造'!M$41</f>
        <v>7294</v>
      </c>
      <c r="O66" s="169"/>
      <c r="P66" s="169"/>
    </row>
    <row r="67" spans="1:16" x14ac:dyDescent="0.15">
      <c r="A67" s="169" t="s">
        <v>76</v>
      </c>
      <c r="B67" s="169" t="e">
        <f>NA()</f>
        <v>#N/A</v>
      </c>
      <c r="C67" s="169">
        <f>IF(ISNUMBER('将来負担比率（分子）の構造'!I$53), IF('将来負担比率（分子）の構造'!I$53 &lt; 0, 0, '将来負担比率（分子）の構造'!I$53), NA())</f>
        <v>1994</v>
      </c>
      <c r="D67" s="169" t="e">
        <f>NA()</f>
        <v>#N/A</v>
      </c>
      <c r="E67" s="169" t="e">
        <f>NA()</f>
        <v>#N/A</v>
      </c>
      <c r="F67" s="169">
        <f>IF(ISNUMBER('将来負担比率（分子）の構造'!J$53), IF('将来負担比率（分子）の構造'!J$53 &lt; 0, 0, '将来負担比率（分子）の構造'!J$53), NA())</f>
        <v>1898</v>
      </c>
      <c r="G67" s="169" t="e">
        <f>NA()</f>
        <v>#N/A</v>
      </c>
      <c r="H67" s="169" t="e">
        <f>NA()</f>
        <v>#N/A</v>
      </c>
      <c r="I67" s="169">
        <f>IF(ISNUMBER('将来負担比率（分子）の構造'!K$53), IF('将来負担比率（分子）の構造'!K$53 &lt; 0, 0, '将来負担比率（分子）の構造'!K$53), NA())</f>
        <v>2469</v>
      </c>
      <c r="J67" s="169" t="e">
        <f>NA()</f>
        <v>#N/A</v>
      </c>
      <c r="K67" s="169" t="e">
        <f>NA()</f>
        <v>#N/A</v>
      </c>
      <c r="L67" s="169">
        <f>IF(ISNUMBER('将来負担比率（分子）の構造'!L$53), IF('将来負担比率（分子）の構造'!L$53 &lt; 0, 0, '将来負担比率（分子）の構造'!L$53), NA())</f>
        <v>2982</v>
      </c>
      <c r="M67" s="169" t="e">
        <f>NA()</f>
        <v>#N/A</v>
      </c>
      <c r="N67" s="169" t="e">
        <f>NA()</f>
        <v>#N/A</v>
      </c>
      <c r="O67" s="169">
        <f>IF(ISNUMBER('将来負担比率（分子）の構造'!M$53), IF('将来負担比率（分子）の構造'!M$53 &lt; 0, 0, '将来負担比率（分子）の構造'!M$53), NA())</f>
        <v>3324</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795</v>
      </c>
      <c r="C72" s="173">
        <f>基金残高に係る経年分析!G55</f>
        <v>881</v>
      </c>
      <c r="D72" s="173">
        <f>基金残高に係る経年分析!H55</f>
        <v>939</v>
      </c>
    </row>
    <row r="73" spans="1:16" x14ac:dyDescent="0.15">
      <c r="A73" s="172" t="s">
        <v>79</v>
      </c>
      <c r="B73" s="173">
        <f>基金残高に係る経年分析!F56</f>
        <v>279</v>
      </c>
      <c r="C73" s="173">
        <f>基金残高に係る経年分析!G56</f>
        <v>315</v>
      </c>
      <c r="D73" s="173">
        <f>基金残高に係る経年分析!H56</f>
        <v>279</v>
      </c>
    </row>
    <row r="74" spans="1:16" x14ac:dyDescent="0.15">
      <c r="A74" s="172" t="s">
        <v>80</v>
      </c>
      <c r="B74" s="173">
        <f>基金残高に係る経年分析!F57</f>
        <v>228</v>
      </c>
      <c r="C74" s="173">
        <f>基金残高に係る経年分析!G57</f>
        <v>242</v>
      </c>
      <c r="D74" s="173">
        <f>基金残高に係る経年分析!H57</f>
        <v>307</v>
      </c>
    </row>
  </sheetData>
  <sheetProtection algorithmName="SHA-512" hashValue="aVr0Yh7iqs6IqDXm4MxVdC0tvApcPu3EXexNCCAqlzwWisC23KVYYyEKbxh7br+vbzi15Ugh+saHv3RWhm8dWA==" saltValue="S36Shp5GX+8X5Xd6ai2w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UtidaYosinori</cp:lastModifiedBy>
  <cp:lastPrinted>2024-03-21T07:26:54Z</cp:lastPrinted>
  <dcterms:created xsi:type="dcterms:W3CDTF">2024-03-14T00:41:22Z</dcterms:created>
  <dcterms:modified xsi:type="dcterms:W3CDTF">2025-02-10T02:02:14Z</dcterms:modified>
  <cp:category/>
</cp:coreProperties>
</file>